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_Source\Developement\Excel Import\"/>
    </mc:Choice>
  </mc:AlternateContent>
  <xr:revisionPtr revIDLastSave="0" documentId="13_ncr:1_{8FED0090-D9B6-475C-B0C9-D20938935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T Transfer" sheetId="1" r:id="rId1"/>
    <sheet name="ObjectTypes" sheetId="2" state="hidden" r:id="rId2"/>
    <sheet name="ChangeCodes" sheetId="3" state="hidden" r:id="rId3"/>
  </sheets>
  <definedNames>
    <definedName name="_xlnm._FilterDatabase" localSheetId="1" hidden="1">ObjectTypes!$A$1:$A$23</definedName>
    <definedName name="A" localSheetId="0">16</definedName>
    <definedName name="A" localSheetId="2">16</definedName>
    <definedName name="A" localSheetId="1">16</definedName>
    <definedName name="Area_Change">ObjectTypes!$I$2:$I$10</definedName>
    <definedName name="Area_Change_Change">ObjectTypes!$H$2:$H$10</definedName>
    <definedName name="Assigned_Flow">ObjectTypes!$K$2:$K$11</definedName>
    <definedName name="Assigned_Flow_Change">ObjectTypes!$J$2:$J$11</definedName>
    <definedName name="Assigned_Pressure">ObjectTypes!$M$2:$M$9</definedName>
    <definedName name="Assigned_Pressure_Change">ObjectTypes!$L$2:$L$9</definedName>
    <definedName name="B" localSheetId="0">28</definedName>
    <definedName name="B" localSheetId="2">28</definedName>
    <definedName name="B" localSheetId="1">28</definedName>
    <definedName name="Bend">ObjectTypes!$O$2:$O$10</definedName>
    <definedName name="Bend_Change">ObjectTypes!$N$2:$N$10</definedName>
    <definedName name="Branch">ObjectTypes!$Q$2:$Q$10</definedName>
    <definedName name="Branch_Change">ObjectTypes!$P$2:$P$10</definedName>
    <definedName name="Change_Character">ChangeCodes!$B$12:$B$14</definedName>
    <definedName name="Change_Integer">ChangeCodes!$B$9:$B$10</definedName>
    <definedName name="Change_Single">ChangeCodes!$B$5:$B$7</definedName>
    <definedName name="Check_Valve">ObjectTypes!$S$2:$S$13</definedName>
    <definedName name="Check_Valve_Change">ObjectTypes!$R$2:$R$13</definedName>
    <definedName name="Compressor_or_Fan">ObjectTypes!$U$2:$U$16</definedName>
    <definedName name="Compressor_or_Fan_Change">ObjectTypes!$T$2:$T$16</definedName>
    <definedName name="Control_Valve">ObjectTypes!$W$2:$W$12</definedName>
    <definedName name="Control_Valve_Change">ObjectTypes!$V$2:$V$12</definedName>
    <definedName name="CP" localSheetId="0">14</definedName>
    <definedName name="CP" localSheetId="2">14</definedName>
    <definedName name="CP" localSheetId="1">14</definedName>
    <definedName name="CV" localSheetId="0">15</definedName>
    <definedName name="CV" localSheetId="2">15</definedName>
    <definedName name="CV" localSheetId="1">15</definedName>
    <definedName name="D" localSheetId="0">4</definedName>
    <definedName name="D" localSheetId="2">4</definedName>
    <definedName name="D" localSheetId="1">4</definedName>
    <definedName name="Dead_End">ObjectTypes!$Y$2:$Y$7</definedName>
    <definedName name="Dead_End_Change">ObjectTypes!$X$2:$X$7</definedName>
    <definedName name="GA" localSheetId="0">17</definedName>
    <definedName name="GA" localSheetId="2">17</definedName>
    <definedName name="GA" localSheetId="1">17</definedName>
    <definedName name="General_Component">ObjectTypes!$AA$2:$AA$11</definedName>
    <definedName name="General_Component_Change">ObjectTypes!$Z$2:$Z$11</definedName>
    <definedName name="H" localSheetId="0">3</definedName>
    <definedName name="H" localSheetId="2">3</definedName>
    <definedName name="H" localSheetId="1">3</definedName>
    <definedName name="Heat_Exchanger">ObjectTypes!$AC$2:$AC$18</definedName>
    <definedName name="Heat_Exchanger_Change">ObjectTypes!$AB$2:$AB$18</definedName>
    <definedName name="K" localSheetId="0">12</definedName>
    <definedName name="K" localSheetId="2">12</definedName>
    <definedName name="K" localSheetId="1">12</definedName>
    <definedName name="KB" localSheetId="0">21</definedName>
    <definedName name="KB" localSheetId="2">21</definedName>
    <definedName name="KB" localSheetId="1">21</definedName>
    <definedName name="MU" localSheetId="0">13</definedName>
    <definedName name="MU" localSheetId="2">13</definedName>
    <definedName name="MU" localSheetId="1">13</definedName>
    <definedName name="MW" localSheetId="0">29</definedName>
    <definedName name="MW" localSheetId="2">29</definedName>
    <definedName name="MW" localSheetId="1">29</definedName>
    <definedName name="NU" localSheetId="0">20</definedName>
    <definedName name="NU" localSheetId="2">20</definedName>
    <definedName name="NU" localSheetId="1">20</definedName>
    <definedName name="ObjTable">ObjectTypes!$B$2:$D$22</definedName>
    <definedName name="ObjTypeList">ObjectTypes!$B$2:$B$22</definedName>
    <definedName name="Orifice">ObjectTypes!$AE$2:$AE$13</definedName>
    <definedName name="Orifice_Change">ObjectTypes!$AD$2:$AD$13</definedName>
    <definedName name="P" localSheetId="0">1</definedName>
    <definedName name="P" localSheetId="2">1</definedName>
    <definedName name="P" localSheetId="1">1</definedName>
    <definedName name="PC" localSheetId="0">30</definedName>
    <definedName name="PC" localSheetId="2">30</definedName>
    <definedName name="PC" localSheetId="1">30</definedName>
    <definedName name="PH" localSheetId="0">11</definedName>
    <definedName name="PH" localSheetId="2">11</definedName>
    <definedName name="PH" localSheetId="1">11</definedName>
    <definedName name="Pipe">ObjectTypes!$G$2:$G$27</definedName>
    <definedName name="Pipe_Change">ObjectTypes!$F$2:$F$27</definedName>
    <definedName name="PR" localSheetId="0">18</definedName>
    <definedName name="PR" localSheetId="2">18</definedName>
    <definedName name="PR" localSheetId="1">18</definedName>
    <definedName name="PSAT" localSheetId="0">23</definedName>
    <definedName name="PSAT" localSheetId="2">23</definedName>
    <definedName name="PSAT" localSheetId="1">23</definedName>
    <definedName name="Relief_Valve">ObjectTypes!$AG$2:$AG$18</definedName>
    <definedName name="Relief_Valve_Change">ObjectTypes!$AF$2:$AF$18</definedName>
    <definedName name="S" localSheetId="0">6</definedName>
    <definedName name="S" localSheetId="2">6</definedName>
    <definedName name="S" localSheetId="1">6</definedName>
    <definedName name="SATL" localSheetId="0">9</definedName>
    <definedName name="SATL" localSheetId="2">9</definedName>
    <definedName name="SATL" localSheetId="1">9</definedName>
    <definedName name="SATV" localSheetId="0">10</definedName>
    <definedName name="SATV" localSheetId="2">10</definedName>
    <definedName name="SATV" localSheetId="1">10</definedName>
    <definedName name="Screen">ObjectTypes!$AI$2:$AI$11</definedName>
    <definedName name="Screen_Change">ObjectTypes!$AH$2:$AH$11</definedName>
    <definedName name="Separator">ObjectTypes!$AK$2:$AK$8</definedName>
    <definedName name="Separator_Change">ObjectTypes!$AJ$2:$AJ$8</definedName>
    <definedName name="Spray_Discharge">ObjectTypes!$AM$2:$AM$15</definedName>
    <definedName name="Spray_Discharge_Change">ObjectTypes!$AL$2:$AL$15</definedName>
    <definedName name="ST" localSheetId="0">27</definedName>
    <definedName name="ST" localSheetId="2">27</definedName>
    <definedName name="ST" localSheetId="1">27</definedName>
    <definedName name="T" localSheetId="0">2</definedName>
    <definedName name="T" localSheetId="2">2</definedName>
    <definedName name="T" localSheetId="1">2</definedName>
    <definedName name="Tank">ObjectTypes!$AO$2:$AO$8</definedName>
    <definedName name="Tank_Change">ObjectTypes!$AN$2:$AN$8</definedName>
    <definedName name="TC" localSheetId="0">31</definedName>
    <definedName name="TC" localSheetId="2">31</definedName>
    <definedName name="TC" localSheetId="1">31</definedName>
    <definedName name="Tee_or_Wye">ObjectTypes!$AQ$2:$AQ$8</definedName>
    <definedName name="Tee_or_Wye_Change">ObjectTypes!$AP$2:$AP$8</definedName>
    <definedName name="TSAT" localSheetId="0">22</definedName>
    <definedName name="TSAT" localSheetId="2">22</definedName>
    <definedName name="TSAT" localSheetId="1">22</definedName>
    <definedName name="TSUB" localSheetId="0">24</definedName>
    <definedName name="TSUB" localSheetId="2">24</definedName>
    <definedName name="TSUB" localSheetId="1">24</definedName>
    <definedName name="TSUP" localSheetId="0">26</definedName>
    <definedName name="TSUP" localSheetId="2">25</definedName>
    <definedName name="TSUP" localSheetId="1">25</definedName>
    <definedName name="U" localSheetId="0">7</definedName>
    <definedName name="U" localSheetId="2">7</definedName>
    <definedName name="U" localSheetId="1">7</definedName>
    <definedName name="V" localSheetId="0">5</definedName>
    <definedName name="V" localSheetId="2">5</definedName>
    <definedName name="V" localSheetId="1">5</definedName>
    <definedName name="Valve">ObjectTypes!$AS$2:$AS$15</definedName>
    <definedName name="Valve_Change">ObjectTypes!$AR$2:$AR$15</definedName>
    <definedName name="Venturi">ObjectTypes!$AU$2:$AU$10</definedName>
    <definedName name="Venturi_Change">ObjectTypes!$AT$2:$AT$10</definedName>
    <definedName name="X" localSheetId="0">8</definedName>
    <definedName name="X" localSheetId="2">8</definedName>
    <definedName name="X" localSheetId="1">8</definedName>
    <definedName name="Z" localSheetId="0">19</definedName>
    <definedName name="Z" localSheetId="2">19</definedName>
    <definedName name="Z" localSheetId="1">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D2" i="2" l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</calcChain>
</file>

<file path=xl/sharedStrings.xml><?xml version="1.0" encoding="utf-8"?>
<sst xmlns="http://schemas.openxmlformats.org/spreadsheetml/2006/main" count="604" uniqueCount="197">
  <si>
    <t>Pipe</t>
  </si>
  <si>
    <t>Area Change</t>
  </si>
  <si>
    <t>Assigned Flow</t>
  </si>
  <si>
    <t>Assigned Pressure</t>
  </si>
  <si>
    <t>Branch</t>
  </si>
  <si>
    <t>Check Valve</t>
  </si>
  <si>
    <t>Control Valve</t>
  </si>
  <si>
    <t>General Component</t>
  </si>
  <si>
    <t>Heat Exchanger</t>
  </si>
  <si>
    <t>Orifice</t>
  </si>
  <si>
    <t>Relief Valve</t>
  </si>
  <si>
    <t>Screen</t>
  </si>
  <si>
    <t>Spray Discharge</t>
  </si>
  <si>
    <t>Valve</t>
  </si>
  <si>
    <t>Venturi</t>
  </si>
  <si>
    <t>Object Name</t>
  </si>
  <si>
    <t>Comment</t>
  </si>
  <si>
    <t>Apply</t>
  </si>
  <si>
    <t>Object Type</t>
  </si>
  <si>
    <t>Change Code</t>
  </si>
  <si>
    <t>Value</t>
  </si>
  <si>
    <t>Parameter</t>
  </si>
  <si>
    <t>Start Col</t>
  </si>
  <si>
    <t>C</t>
  </si>
  <si>
    <t>Design Factor - Heat Transfer</t>
  </si>
  <si>
    <t>Special Condition</t>
  </si>
  <si>
    <t>Length</t>
  </si>
  <si>
    <t>Nominal Size Increment</t>
  </si>
  <si>
    <t>Inner Diameter (for unspecified, cylindrical pipes)</t>
  </si>
  <si>
    <t>Roughness Value (for unspecified friction models)</t>
  </si>
  <si>
    <t>S</t>
  </si>
  <si>
    <t>I</t>
  </si>
  <si>
    <t>Design Factor</t>
  </si>
  <si>
    <t>Loss Value</t>
  </si>
  <si>
    <t>Temperature</t>
  </si>
  <si>
    <t>Area_Change</t>
  </si>
  <si>
    <t>Assigned_Flow</t>
  </si>
  <si>
    <t>Assigned_Pressure</t>
  </si>
  <si>
    <t>Check_Valve</t>
  </si>
  <si>
    <t>Control_Valve</t>
  </si>
  <si>
    <t>General_Component</t>
  </si>
  <si>
    <t>Heat_Exchanger</t>
  </si>
  <si>
    <t>Relief_Valve</t>
  </si>
  <si>
    <t>Spray_Discharge</t>
  </si>
  <si>
    <t>Table Name</t>
  </si>
  <si>
    <t>Code</t>
  </si>
  <si>
    <t>Description</t>
  </si>
  <si>
    <t>Example</t>
  </si>
  <si>
    <t>----- Single/Real Values (S) -----</t>
  </si>
  <si>
    <t>Set equal to value</t>
  </si>
  <si>
    <t>Change flowrate from 100 to 104</t>
  </si>
  <si>
    <t>Change by value (+/-)</t>
  </si>
  <si>
    <t>Add 25 to the heat rate</t>
  </si>
  <si>
    <t>Change by percent (+/-)</t>
  </si>
  <si>
    <t>Increase the pressure by 5%</t>
  </si>
  <si>
    <t>----- Integer Values (I) -----</t>
  </si>
  <si>
    <t>Set valve special conditions closed</t>
  </si>
  <si>
    <t>Add 3 holes to sparger</t>
  </si>
  <si>
    <t>----- String/Character Values (C) -----</t>
  </si>
  <si>
    <t>Set object name</t>
  </si>
  <si>
    <t>Add string to list</t>
  </si>
  <si>
    <t>Add constraint</t>
  </si>
  <si>
    <t>Delete string from list</t>
  </si>
  <si>
    <t>Delete constraint</t>
  </si>
  <si>
    <t>G</t>
  </si>
  <si>
    <t>SWITCH(INDEX(INDIRECT(VLOOKUP(C2,ObjTable,3,FALSE)&amp;"_Change"),MATCH(E2,INDIRECT(VLOOKUP(C2,ObjTable,3,FALSE)),0)), "S", Change_Single, "C", Change_Character, "I", Change_Integer)</t>
  </si>
  <si>
    <t>Bend</t>
  </si>
  <si>
    <t>Flow Area</t>
  </si>
  <si>
    <t>Number of Holes</t>
  </si>
  <si>
    <t>Exit Pressure</t>
  </si>
  <si>
    <t>Exit Temperature</t>
  </si>
  <si>
    <t>Open Percentage</t>
  </si>
  <si>
    <t>Scenario Path Name</t>
  </si>
  <si>
    <t>Parameter Invalid</t>
  </si>
  <si>
    <t>The text in the cell is invalid. Select a parameter from the drop-down list.</t>
  </si>
  <si>
    <t>Change Type Invalid</t>
  </si>
  <si>
    <t>The text in the cell is invalid. Select a change type from the drop-down list.</t>
  </si>
  <si>
    <t>INSTRUCTIONS</t>
  </si>
  <si>
    <t>2) Enter the pipe or junction number for the Object ID</t>
  </si>
  <si>
    <t>5) Enter a value</t>
  </si>
  <si>
    <t>NOTES</t>
  </si>
  <si>
    <t>- If the Scenario Path Name is blank, the changes will be applied to the current scenario</t>
  </si>
  <si>
    <t>1) Select the Object Type from the drop-down list</t>
  </si>
  <si>
    <t>PARAMETER VALIDATION</t>
  </si>
  <si>
    <t>-- The parameter change type named ranges for each object type are named based on the junction type with spaces replaced with an underscore followed by '_Change'</t>
  </si>
  <si>
    <t>-- The parameter named ranges for each object type are named based on the junction type with spaces replaced with an underscore</t>
  </si>
  <si>
    <t>indirect(SUBSTITUTE())</t>
  </si>
  <si>
    <t>-- will convert the text to the named range</t>
  </si>
  <si>
    <t>match("zzz",indirect())</t>
  </si>
  <si>
    <t>offset()</t>
  </si>
  <si>
    <t>-- will return a range of parameters to be put into the combobox list starting with the first and going down the numebr of items (note the range is 1 row longer than the actual list)</t>
  </si>
  <si>
    <t>-- will count up the rows in the named range (since "zzz" is not found in the list there is no match)</t>
  </si>
  <si>
    <t>CHANGE CODE VALIDATION</t>
  </si>
  <si>
    <t>VLOOKUP(C2,ObjTable,3,FALSE)&amp;"_Change"</t>
  </si>
  <si>
    <t>-- The change type named ranges are the same as the object type with '_Change' added to the end</t>
  </si>
  <si>
    <t>-- will look in the object table for the object type, then get the 3rd column (which is the parameter named range) and adds '_Change' to the value</t>
  </si>
  <si>
    <t>INDIRECT(VLOOKUP())</t>
  </si>
  <si>
    <t>MATCH(E2,INDIRECT(VLOOKUP(C2,ObjTable,3,FALSE))</t>
  </si>
  <si>
    <t>-- will look in the parameter range for the object and find where the parameter selected (in E2) is located. This is an index</t>
  </si>
  <si>
    <t>INDEX(INDIRECT(),MATCH(),0)</t>
  </si>
  <si>
    <t>-- will look in the change named range for the same index as the parameter and will get the change code letter</t>
  </si>
  <si>
    <t>SWITCH(INDEX(), "S", Change_Single, "C", Change_Character, "I", Change_Integer)</t>
  </si>
  <si>
    <t>-- Will select the change type name ranges (located on the ChangeCodes worksheet) and give back a list for the combobox</t>
  </si>
  <si>
    <t>AND(ISERROR(MATCH(F2,SWITCH(INDEX(INDIRECT(VLOOKUP(C2,ObjTable,3,FALSE)&amp;"_Change"),MATCH(E2,INDIRECT(VLOOKUP(C2,ObjTable,3,FALSE)),0)), "S", Change_Single, "C", Change_Character, "I", Change_Integer),0)), NOT(ISBLANK(C2)))</t>
  </si>
  <si>
    <t>Junction Name</t>
  </si>
  <si>
    <t>Initial Guess Pressure</t>
  </si>
  <si>
    <t>Initial Guess Temperature</t>
  </si>
  <si>
    <t>Sizing/Cost Setting</t>
  </si>
  <si>
    <t>Area/Diameter</t>
  </si>
  <si>
    <t>Pipe Name</t>
  </si>
  <si>
    <t>Initial Guess Flowrate</t>
  </si>
  <si>
    <t>AND(ISBLANK(D2),NOT(ISBLANK(C2)))</t>
  </si>
  <si>
    <t>OBJECT ID</t>
  </si>
  <si>
    <t>=ObjTypeList</t>
  </si>
  <si>
    <t>OBJECT TYPE</t>
  </si>
  <si>
    <t>Enter a positive value for the Pipe or Junction Number (i.e. the number of the object on the Workspace).</t>
  </si>
  <si>
    <t>Object Number</t>
  </si>
  <si>
    <t>- Do not copy and then "insert copied cells"</t>
  </si>
  <si>
    <t>6) optional - enter the scenario name where this change will be applied (see the notes)</t>
  </si>
  <si>
    <t>7) optional - enter a comment to clarify the change  (this will not be imported)</t>
  </si>
  <si>
    <t>3) Select the Parameter to be changed from the drop-down list of parameters associated with the Object Type</t>
  </si>
  <si>
    <t>4) Select how the existing value will be changed by selecting a Change Code</t>
  </si>
  <si>
    <t>8) Select if the change is to be applied, or not, in the Apply column</t>
  </si>
  <si>
    <t>- Groups of rows can be deleted, with the rows moving up</t>
  </si>
  <si>
    <t>Nominal Size Set (must match text in Pipe Property Window)</t>
  </si>
  <si>
    <t>Nominal Type Set (must match text in Pipe Property Window)</t>
  </si>
  <si>
    <t>Compressor/Fan</t>
  </si>
  <si>
    <t>Dead End</t>
  </si>
  <si>
    <t>Separator</t>
  </si>
  <si>
    <t>Dead_End</t>
  </si>
  <si>
    <t>Tank</t>
  </si>
  <si>
    <t>Pressure</t>
  </si>
  <si>
    <t>Tee or Wye</t>
  </si>
  <si>
    <t>Tee_or_Wye</t>
  </si>
  <si>
    <t>Compressor_or_Fan</t>
  </si>
  <si>
    <t>offset(indirect(VLOOKUP(C2,ObjTable,3,FALSE)),0,0,match("zzz",indirect(VLOOKUP(C2,ObjTable,3,FALSE))),1)</t>
  </si>
  <si>
    <t>AND(ISERROR(MATCH(E2,INDIRECT(VLOOKUP(C2,ObjTable,3,FALSE)),0)), NOT(ISBLANK(C2)))</t>
  </si>
  <si>
    <t>VLOOKUP(C2,ObjTable,3,FALSE)</t>
  </si>
  <si>
    <t>-- will look in the object table for the object type, then get the 3rd column (which is the parameter named range)</t>
  </si>
  <si>
    <t>- Rows can be inserted. This will cause other rows to be moved down</t>
  </si>
  <si>
    <t>Elevation</t>
  </si>
  <si>
    <t>- The cells can be copied up and down, but they must stay in the same column</t>
  </si>
  <si>
    <t>- The Scenario Path Name can be just the scenario name if it uniquely qualifies the scenario in the model</t>
  </si>
  <si>
    <t>CdA (for sonic choking)</t>
  </si>
  <si>
    <r>
      <t>-- These named ranges are</t>
    </r>
    <r>
      <rPr>
        <sz val="11"/>
        <color rgb="FFFF0000"/>
        <rFont val="Calibri"/>
        <family val="2"/>
        <scheme val="minor"/>
      </rPr>
      <t xml:space="preserve"> always one row longer than the actual values</t>
    </r>
    <r>
      <rPr>
        <sz val="11"/>
        <color theme="1"/>
        <rFont val="Calibri"/>
        <family val="2"/>
        <scheme val="minor"/>
      </rPr>
      <t>. When entering a new parameter, insert in alphabetical order, or insert above the last row. The name range will expand automatically</t>
    </r>
  </si>
  <si>
    <t>CdA</t>
  </si>
  <si>
    <t>Nominal Efficiency</t>
  </si>
  <si>
    <t>Xt Value</t>
  </si>
  <si>
    <t>Set Pressure</t>
  </si>
  <si>
    <t>Blowdown Pressure</t>
  </si>
  <si>
    <t>Overpressure</t>
  </si>
  <si>
    <r>
      <t xml:space="preserve">-- </t>
    </r>
    <r>
      <rPr>
        <sz val="11"/>
        <color rgb="FFFF0000"/>
        <rFont val="Calibri"/>
        <family val="2"/>
        <scheme val="minor"/>
      </rPr>
      <t>Sort</t>
    </r>
    <r>
      <rPr>
        <sz val="11"/>
        <color theme="1"/>
        <rFont val="Calibri"/>
        <family val="2"/>
        <scheme val="minor"/>
      </rPr>
      <t xml:space="preserve"> the both the change and prameter columns, select the header down to the last entry</t>
    </r>
  </si>
  <si>
    <t>No</t>
  </si>
  <si>
    <t>Remote Pressure</t>
  </si>
  <si>
    <t>Yes</t>
  </si>
  <si>
    <r>
      <rPr>
        <b/>
        <sz val="10"/>
        <color rgb="FFFF0000"/>
        <rFont val="Arial"/>
        <family val="2"/>
      </rPr>
      <t>ARROW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Import Sheet Version =  3</t>
    </r>
  </si>
  <si>
    <t>Overall Heat Transfer Coefficient</t>
  </si>
  <si>
    <t>Heat Transfer Area</t>
  </si>
  <si>
    <t>Design Factor - Pipe Fittings &amp; Losses</t>
  </si>
  <si>
    <t>Design Factor - Pipe Friction</t>
  </si>
  <si>
    <t>Design Factor - Pipe Heat Transfer</t>
  </si>
  <si>
    <t>Rectangular Duct Height</t>
  </si>
  <si>
    <t>Rectangular Duct Width</t>
  </si>
  <si>
    <t>Additional K Factor</t>
  </si>
  <si>
    <t>Noncylindrical Pipe Flow Area</t>
  </si>
  <si>
    <t>ID Reduction (Scaling)</t>
  </si>
  <si>
    <t>Noncylindrical Pipe Wetted Perimeter</t>
  </si>
  <si>
    <t>External Heat Flux/Tracing Flux</t>
  </si>
  <si>
    <t>External Heat Rate</t>
  </si>
  <si>
    <t>Soil Surface Temperature</t>
  </si>
  <si>
    <t>Ambient Fluid Velocity</t>
  </si>
  <si>
    <t>Ambient Temperature</t>
  </si>
  <si>
    <t>Buried Pipe Depth</t>
  </si>
  <si>
    <t>User Specified K</t>
  </si>
  <si>
    <t>Flow Rate</t>
  </si>
  <si>
    <t xml:space="preserve"> Temperature (static)</t>
  </si>
  <si>
    <t>Source/Sink Flow Rate</t>
  </si>
  <si>
    <t>Source/Sink Temperature/Enthalpy</t>
  </si>
  <si>
    <t>Forward Velocity to Close Valve</t>
  </si>
  <si>
    <t>Fixed Flow Rate</t>
  </si>
  <si>
    <t>Control Setpoint</t>
  </si>
  <si>
    <t>Fixed Speed (%)</t>
  </si>
  <si>
    <t>Setpoint</t>
  </si>
  <si>
    <t>Loss When Full Open</t>
  </si>
  <si>
    <t>Xt When Full Open</t>
  </si>
  <si>
    <t>K Factor</t>
  </si>
  <si>
    <t>Controlled Outlet Temperature</t>
  </si>
  <si>
    <t>Design Factor - Friction Loss</t>
  </si>
  <si>
    <t>Heat Flow Into System</t>
  </si>
  <si>
    <t>Secondary Fluid Specific Heat</t>
  </si>
  <si>
    <t>Secondary Fluid Temperature</t>
  </si>
  <si>
    <t>Secondary Fluid Flow Rate</t>
  </si>
  <si>
    <t>Discharge Flow Area</t>
  </si>
  <si>
    <t>Cd (Discharge Coefficient)</t>
  </si>
  <si>
    <t>Polytropic Constant</t>
  </si>
  <si>
    <t>Forward Velocity to Close Combined Check Valve</t>
  </si>
  <si>
    <t>Delta Head/Pressure to Re-Open Combined Check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</si>
</sst>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1" fillId="2" borderId="14" xfId="0" applyFont="1" applyFill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left" wrapText="1"/>
    </xf>
    <xf numFmtId="0" fontId="0" fillId="0" borderId="0" xfId="0" quotePrefix="1"/>
    <xf numFmtId="0" fontId="2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4"/>
  <sheetViews>
    <sheetView tabSelected="1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20.42578125" customWidth="1"/>
    <col min="2" max="2" width="9.7109375" style="2" customWidth="1"/>
    <col min="3" max="3" width="19.5703125" customWidth="1"/>
    <col min="4" max="4" width="10.42578125" customWidth="1"/>
    <col min="5" max="5" width="34.28515625" customWidth="1"/>
    <col min="6" max="6" width="22.140625" customWidth="1"/>
    <col min="7" max="7" width="12.140625" customWidth="1"/>
    <col min="8" max="8" width="34.7109375" style="15" customWidth="1"/>
    <col min="9" max="9" width="2.42578125" customWidth="1"/>
    <col min="10" max="10" width="3" customWidth="1"/>
    <col min="11" max="11" width="46.42578125" customWidth="1"/>
  </cols>
  <sheetData>
    <row r="1" spans="1:11" ht="30" customHeight="1" thickBot="1" x14ac:dyDescent="0.3">
      <c r="A1" s="27" t="s">
        <v>16</v>
      </c>
      <c r="B1" s="27" t="s">
        <v>17</v>
      </c>
      <c r="C1" s="27" t="s">
        <v>18</v>
      </c>
      <c r="D1" s="27" t="s">
        <v>116</v>
      </c>
      <c r="E1" s="27" t="s">
        <v>21</v>
      </c>
      <c r="F1" s="27" t="s">
        <v>19</v>
      </c>
      <c r="G1" s="27" t="s">
        <v>20</v>
      </c>
      <c r="H1" s="27" t="s">
        <v>72</v>
      </c>
      <c r="K1" s="25" t="s">
        <v>155</v>
      </c>
    </row>
    <row r="2" spans="1:11" x14ac:dyDescent="0.25">
      <c r="B2" s="30" t="s">
        <v>154</v>
      </c>
      <c r="C2" t="s">
        <v>0</v>
      </c>
      <c r="D2">
        <v>1</v>
      </c>
      <c r="E2" t="s">
        <v>26</v>
      </c>
      <c r="F2" t="s">
        <v>49</v>
      </c>
      <c r="G2">
        <v>88</v>
      </c>
      <c r="J2" s="1" t="s">
        <v>77</v>
      </c>
    </row>
    <row r="3" spans="1:11" x14ac:dyDescent="0.25">
      <c r="B3" s="30" t="s">
        <v>152</v>
      </c>
      <c r="C3" s="29" t="s">
        <v>126</v>
      </c>
      <c r="D3" s="39">
        <v>2</v>
      </c>
      <c r="E3" t="s">
        <v>181</v>
      </c>
      <c r="F3" t="s">
        <v>51</v>
      </c>
      <c r="G3">
        <v>-5</v>
      </c>
      <c r="K3" t="s">
        <v>82</v>
      </c>
    </row>
    <row r="4" spans="1:11" x14ac:dyDescent="0.25">
      <c r="B4" s="30" t="s">
        <v>154</v>
      </c>
      <c r="C4" s="29" t="s">
        <v>130</v>
      </c>
      <c r="D4" s="39">
        <v>3</v>
      </c>
      <c r="E4" t="s">
        <v>140</v>
      </c>
      <c r="F4" t="s">
        <v>53</v>
      </c>
      <c r="G4" s="39">
        <v>12.5</v>
      </c>
      <c r="K4" t="s">
        <v>78</v>
      </c>
    </row>
    <row r="5" spans="1:11" x14ac:dyDescent="0.25">
      <c r="B5" s="30"/>
      <c r="C5" s="29"/>
      <c r="D5" s="39"/>
      <c r="G5" s="39"/>
      <c r="K5" t="s">
        <v>120</v>
      </c>
    </row>
    <row r="6" spans="1:11" x14ac:dyDescent="0.25">
      <c r="B6" s="30"/>
      <c r="C6" s="29"/>
      <c r="D6" s="39"/>
      <c r="G6" s="39"/>
      <c r="K6" t="s">
        <v>121</v>
      </c>
    </row>
    <row r="7" spans="1:11" x14ac:dyDescent="0.25">
      <c r="B7" s="30"/>
      <c r="C7" s="29"/>
      <c r="D7" s="39"/>
      <c r="G7" s="39"/>
      <c r="K7" t="s">
        <v>79</v>
      </c>
    </row>
    <row r="8" spans="1:11" x14ac:dyDescent="0.25">
      <c r="B8" s="30"/>
      <c r="C8" s="29"/>
      <c r="D8" s="39"/>
      <c r="G8" s="39"/>
      <c r="K8" t="s">
        <v>118</v>
      </c>
    </row>
    <row r="9" spans="1:11" x14ac:dyDescent="0.25">
      <c r="B9" s="30"/>
      <c r="C9" s="29"/>
      <c r="D9" s="39"/>
      <c r="G9" s="39"/>
      <c r="K9" t="s">
        <v>119</v>
      </c>
    </row>
    <row r="10" spans="1:11" x14ac:dyDescent="0.25">
      <c r="A10" s="29"/>
      <c r="B10" s="30"/>
      <c r="C10" s="29"/>
      <c r="D10" s="39"/>
      <c r="E10" s="29"/>
      <c r="F10" s="29"/>
      <c r="G10" s="39"/>
      <c r="K10" t="s">
        <v>122</v>
      </c>
    </row>
    <row r="11" spans="1:11" x14ac:dyDescent="0.25">
      <c r="B11" s="30"/>
      <c r="C11" s="29"/>
      <c r="D11" s="39"/>
      <c r="G11" s="39"/>
    </row>
    <row r="12" spans="1:11" x14ac:dyDescent="0.25">
      <c r="B12" s="30"/>
      <c r="C12" s="29"/>
      <c r="D12" s="39"/>
      <c r="G12" s="39"/>
    </row>
    <row r="13" spans="1:11" x14ac:dyDescent="0.25">
      <c r="B13" s="30"/>
      <c r="C13" s="29"/>
      <c r="D13" s="29"/>
      <c r="J13" s="1" t="s">
        <v>80</v>
      </c>
    </row>
    <row r="14" spans="1:11" x14ac:dyDescent="0.25">
      <c r="B14" s="30"/>
      <c r="C14" s="29"/>
      <c r="D14" s="29"/>
      <c r="K14" s="26" t="s">
        <v>81</v>
      </c>
    </row>
    <row r="15" spans="1:11" x14ac:dyDescent="0.25">
      <c r="B15" s="30"/>
      <c r="C15" s="29"/>
      <c r="D15" s="29"/>
      <c r="K15" s="26" t="s">
        <v>142</v>
      </c>
    </row>
    <row r="16" spans="1:11" x14ac:dyDescent="0.25">
      <c r="B16" s="30"/>
      <c r="C16" s="29"/>
      <c r="D16" s="29"/>
      <c r="K16" s="26" t="s">
        <v>141</v>
      </c>
    </row>
    <row r="17" spans="2:11" x14ac:dyDescent="0.25">
      <c r="B17" s="30"/>
      <c r="C17" s="29"/>
      <c r="D17" s="29"/>
      <c r="K17" s="26" t="s">
        <v>139</v>
      </c>
    </row>
    <row r="18" spans="2:11" x14ac:dyDescent="0.25">
      <c r="B18" s="30"/>
      <c r="C18" s="29"/>
      <c r="D18" s="29"/>
      <c r="K18" s="26" t="s">
        <v>123</v>
      </c>
    </row>
    <row r="19" spans="2:11" x14ac:dyDescent="0.25">
      <c r="B19" s="30"/>
      <c r="C19" s="29"/>
      <c r="D19" s="29"/>
      <c r="K19" s="26" t="s">
        <v>117</v>
      </c>
    </row>
    <row r="20" spans="2:11" x14ac:dyDescent="0.25">
      <c r="B20" s="30"/>
      <c r="C20" s="29"/>
      <c r="D20" s="29"/>
    </row>
    <row r="21" spans="2:11" x14ac:dyDescent="0.25">
      <c r="B21" s="30"/>
      <c r="C21" s="29"/>
      <c r="D21" s="29"/>
    </row>
    <row r="22" spans="2:11" x14ac:dyDescent="0.25">
      <c r="C22" s="29"/>
    </row>
    <row r="23" spans="2:11" x14ac:dyDescent="0.25">
      <c r="C23" s="29"/>
    </row>
    <row r="24" spans="2:11" x14ac:dyDescent="0.25">
      <c r="C24" s="29"/>
    </row>
    <row r="25" spans="2:11" x14ac:dyDescent="0.25">
      <c r="C25" s="29"/>
    </row>
    <row r="26" spans="2:11" x14ac:dyDescent="0.25">
      <c r="C26" s="29"/>
    </row>
    <row r="27" spans="2:11" x14ac:dyDescent="0.25">
      <c r="C27" s="29"/>
    </row>
    <row r="28" spans="2:11" x14ac:dyDescent="0.25">
      <c r="C28" s="29"/>
    </row>
    <row r="29" spans="2:11" x14ac:dyDescent="0.25">
      <c r="C29" s="29"/>
    </row>
    <row r="30" spans="2:11" x14ac:dyDescent="0.25">
      <c r="C30" s="29"/>
    </row>
    <row r="31" spans="2:11" x14ac:dyDescent="0.25">
      <c r="C31" s="29"/>
    </row>
    <row r="32" spans="2:11" x14ac:dyDescent="0.25">
      <c r="C32" s="29"/>
    </row>
    <row r="33" spans="3:3" x14ac:dyDescent="0.25">
      <c r="C33" s="29"/>
    </row>
    <row r="34" spans="3:3" x14ac:dyDescent="0.25">
      <c r="C34" s="29"/>
    </row>
    <row r="35" spans="3:3" x14ac:dyDescent="0.25">
      <c r="C35" s="29"/>
    </row>
    <row r="36" spans="3:3" x14ac:dyDescent="0.25">
      <c r="C36" s="29"/>
    </row>
    <row r="37" spans="3:3" x14ac:dyDescent="0.25">
      <c r="C37" s="29"/>
    </row>
    <row r="38" spans="3:3" x14ac:dyDescent="0.25">
      <c r="C38" s="29"/>
    </row>
    <row r="39" spans="3:3" x14ac:dyDescent="0.25">
      <c r="C39" s="29"/>
    </row>
    <row r="40" spans="3:3" x14ac:dyDescent="0.25">
      <c r="C40" s="29"/>
    </row>
    <row r="41" spans="3:3" x14ac:dyDescent="0.25">
      <c r="C41" s="29"/>
    </row>
    <row r="42" spans="3:3" x14ac:dyDescent="0.25">
      <c r="C42" s="29"/>
    </row>
    <row r="43" spans="3:3" x14ac:dyDescent="0.25">
      <c r="C43" s="29"/>
    </row>
    <row r="44" spans="3:3" x14ac:dyDescent="0.25">
      <c r="C44" s="29"/>
    </row>
    <row r="45" spans="3:3" x14ac:dyDescent="0.25">
      <c r="C45" s="29"/>
    </row>
    <row r="46" spans="3:3" x14ac:dyDescent="0.25">
      <c r="C46" s="29"/>
    </row>
    <row r="47" spans="3:3" x14ac:dyDescent="0.25">
      <c r="C47" s="29"/>
    </row>
    <row r="48" spans="3:3" x14ac:dyDescent="0.25">
      <c r="C48" s="29"/>
    </row>
    <row r="49" spans="3:3" x14ac:dyDescent="0.25">
      <c r="C49" s="29"/>
    </row>
    <row r="50" spans="3:3" x14ac:dyDescent="0.25">
      <c r="C50" s="29"/>
    </row>
    <row r="51" spans="3:3" x14ac:dyDescent="0.25">
      <c r="C51" s="29"/>
    </row>
    <row r="52" spans="3:3" x14ac:dyDescent="0.25">
      <c r="C52" s="29"/>
    </row>
    <row r="53" spans="3:3" x14ac:dyDescent="0.25">
      <c r="C53" s="29"/>
    </row>
    <row r="54" spans="3:3" x14ac:dyDescent="0.25">
      <c r="C54" s="29"/>
    </row>
    <row r="55" spans="3:3" x14ac:dyDescent="0.25">
      <c r="C55" s="29"/>
    </row>
    <row r="56" spans="3:3" x14ac:dyDescent="0.25">
      <c r="C56" s="29"/>
    </row>
    <row r="57" spans="3:3" x14ac:dyDescent="0.25">
      <c r="C57" s="29"/>
    </row>
    <row r="58" spans="3:3" x14ac:dyDescent="0.25">
      <c r="C58" s="29"/>
    </row>
    <row r="59" spans="3:3" x14ac:dyDescent="0.25">
      <c r="C59" s="29"/>
    </row>
    <row r="60" spans="3:3" x14ac:dyDescent="0.25">
      <c r="C60" s="29"/>
    </row>
    <row r="61" spans="3:3" x14ac:dyDescent="0.25">
      <c r="C61" s="29"/>
    </row>
    <row r="62" spans="3:3" x14ac:dyDescent="0.25">
      <c r="C62" s="29"/>
    </row>
    <row r="63" spans="3:3" x14ac:dyDescent="0.25">
      <c r="C63" s="29"/>
    </row>
    <row r="64" spans="3:3" x14ac:dyDescent="0.25">
      <c r="C64" s="29"/>
    </row>
    <row r="65" spans="3:3" x14ac:dyDescent="0.25">
      <c r="C65" s="29"/>
    </row>
    <row r="66" spans="3:3" x14ac:dyDescent="0.25">
      <c r="C66" s="29"/>
    </row>
    <row r="67" spans="3:3" x14ac:dyDescent="0.25">
      <c r="C67" s="29"/>
    </row>
    <row r="68" spans="3:3" x14ac:dyDescent="0.25">
      <c r="C68" s="29"/>
    </row>
    <row r="69" spans="3:3" x14ac:dyDescent="0.25">
      <c r="C69" s="29"/>
    </row>
    <row r="70" spans="3:3" x14ac:dyDescent="0.25">
      <c r="C70" s="29"/>
    </row>
    <row r="71" spans="3:3" x14ac:dyDescent="0.25">
      <c r="C71" s="29"/>
    </row>
    <row r="72" spans="3:3" x14ac:dyDescent="0.25">
      <c r="C72" s="29"/>
    </row>
    <row r="73" spans="3:3" x14ac:dyDescent="0.25">
      <c r="C73" s="29"/>
    </row>
    <row r="74" spans="3:3" x14ac:dyDescent="0.25">
      <c r="C74" s="29"/>
    </row>
    <row r="75" spans="3:3" x14ac:dyDescent="0.25">
      <c r="C75" s="29"/>
    </row>
    <row r="76" spans="3:3" x14ac:dyDescent="0.25">
      <c r="C76" s="29"/>
    </row>
    <row r="77" spans="3:3" x14ac:dyDescent="0.25">
      <c r="C77" s="29"/>
    </row>
    <row r="78" spans="3:3" x14ac:dyDescent="0.25">
      <c r="C78" s="29"/>
    </row>
    <row r="79" spans="3:3" x14ac:dyDescent="0.25">
      <c r="C79" s="29"/>
    </row>
    <row r="80" spans="3:3" x14ac:dyDescent="0.25">
      <c r="C80" s="29"/>
    </row>
    <row r="81" spans="3:3" x14ac:dyDescent="0.25">
      <c r="C81" s="29"/>
    </row>
    <row r="82" spans="3:3" x14ac:dyDescent="0.25">
      <c r="C82" s="29"/>
    </row>
    <row r="83" spans="3:3" x14ac:dyDescent="0.25">
      <c r="C83" s="29"/>
    </row>
    <row r="84" spans="3:3" x14ac:dyDescent="0.25">
      <c r="C84" s="29"/>
    </row>
    <row r="85" spans="3:3" x14ac:dyDescent="0.25">
      <c r="C85" s="29"/>
    </row>
    <row r="86" spans="3:3" x14ac:dyDescent="0.25">
      <c r="C86" s="29"/>
    </row>
    <row r="87" spans="3:3" x14ac:dyDescent="0.25">
      <c r="C87" s="29"/>
    </row>
    <row r="88" spans="3:3" x14ac:dyDescent="0.25">
      <c r="C88" s="29"/>
    </row>
    <row r="89" spans="3:3" x14ac:dyDescent="0.25">
      <c r="C89" s="29"/>
    </row>
    <row r="90" spans="3:3" x14ac:dyDescent="0.25">
      <c r="C90" s="29"/>
    </row>
    <row r="91" spans="3:3" x14ac:dyDescent="0.25">
      <c r="C91" s="29"/>
    </row>
    <row r="92" spans="3:3" x14ac:dyDescent="0.25">
      <c r="C92" s="29"/>
    </row>
    <row r="93" spans="3:3" x14ac:dyDescent="0.25">
      <c r="C93" s="29"/>
    </row>
    <row r="94" spans="3:3" x14ac:dyDescent="0.25">
      <c r="C94" s="29"/>
    </row>
  </sheetData>
  <conditionalFormatting sqref="E2:E1048576">
    <cfRule type="expression" dxfId="3" priority="5">
      <formula>AND(ISERROR(MATCH(E2,INDIRECT(VLOOKUP(C2,ObjTable,3,FALSE)),0)), NOT(ISBLANK(C2)))</formula>
    </cfRule>
  </conditionalFormatting>
  <conditionalFormatting sqref="F2:F1048576">
    <cfRule type="expression" dxfId="2" priority="3">
      <formula>AND(ISERROR(MATCH(F2,_xlfn.SWITCH(INDEX(INDIRECT(VLOOKUP(C2,ObjTable,3,FALSE)&amp;"_Change"),MATCH(E2,INDIRECT(VLOOKUP(C2,ObjTable,3,FALSE)),0)), "S", Change_Single, "C", Change_Character, "I", Change_Integer),0)), NOT(ISBLANK(C2)))</formula>
    </cfRule>
  </conditionalFormatting>
  <conditionalFormatting sqref="D2:D1048576">
    <cfRule type="expression" dxfId="1" priority="2">
      <formula>AND(ISBLANK(D2),NOT(ISBLANK(C2)))</formula>
    </cfRule>
  </conditionalFormatting>
  <conditionalFormatting sqref="G2:G1048576">
    <cfRule type="expression" dxfId="0" priority="1">
      <formula>AND(ISBLANK(G2),NOT(ISBLANK(C2)))</formula>
    </cfRule>
  </conditionalFormatting>
  <dataValidations count="10">
    <dataValidation errorStyle="warning" allowBlank="1" showInputMessage="1" showErrorMessage="1" error="This can only be Yes or No" sqref="B1" xr:uid="{00000000-0002-0000-0000-000001000000}"/>
    <dataValidation errorStyle="warning" allowBlank="1" errorTitle="Parameter Invalid" error="The text in the cell is invalid. Select a parameter from the drop-down list." sqref="E1" xr:uid="{00000000-0002-0000-0000-000002000000}"/>
    <dataValidation errorStyle="warning" allowBlank="1" errorTitle="Change Type Invalid" error="The text in the cell is invalid. Select a change type from the drop-down list._x000a_" sqref="F1" xr:uid="{00000000-0002-0000-0000-000003000000}"/>
    <dataValidation errorStyle="warning" allowBlank="1" errorTitle="Object Type Invalid" error="The Object Type is invaid. Please select an oject from the drop-down list." sqref="C1" xr:uid="{00000000-0002-0000-0000-000007000000}"/>
    <dataValidation errorStyle="warning" operator="greaterThan" allowBlank="1" errorTitle="Object Number" error="Enter a positive value for the Pipe or Junction Number (i.e. the number of the object on the Workspace)." sqref="D1" xr:uid="{00000000-0002-0000-0000-000008000000}"/>
    <dataValidation type="list" errorStyle="warning" allowBlank="1" showInputMessage="1" showErrorMessage="1" error="This can only be Yes or No" sqref="B2:B1048576" xr:uid="{00000000-0002-0000-0000-000000000000}">
      <formula1>"Yes,No"</formula1>
    </dataValidation>
    <dataValidation type="whole" errorStyle="warning" operator="greaterThan" allowBlank="1" showErrorMessage="1" errorTitle="Object Number" error="Enter a positive value for the Pipe or Junction Number (i.e. the number of the object on the Workspace)." sqref="D2:D1048576" xr:uid="{00000000-0002-0000-0000-000009000000}">
      <formula1>0</formula1>
    </dataValidation>
    <dataValidation type="list" errorStyle="warning" allowBlank="1" showErrorMessage="1" errorTitle="Parameter Invalid" error="The text in the cell is invalid. Select a parameter from the drop-down list." sqref="E2:E1048576" xr:uid="{00000000-0002-0000-0000-000004000000}">
      <formula1>OFFSET(INDIRECT(VLOOKUP(C2,ObjTable,3,FALSE)),0,0,MATCH("zzz",INDIRECT(VLOOKUP(C2,ObjTable,3,FALSE))),1)</formula1>
    </dataValidation>
    <dataValidation type="list" errorStyle="warning" allowBlank="1" showErrorMessage="1" errorTitle="Change Type Invalid" error="The text in the cell is invalid. Select a change type from the drop-down list._x000a_" sqref="F2:F1048576" xr:uid="{00000000-0002-0000-0000-000005000000}">
      <formula1>_xlfn.SWITCH(INDEX(INDIRECT(VLOOKUP(C2,ObjTable,3,FALSE)&amp;"_Change"),MATCH(E2,INDIRECT(VLOOKUP(C2,ObjTable,3,FALSE)),0)), "S", Change_Single, "C", Change_Character, "I", Change_Integer)</formula1>
    </dataValidation>
    <dataValidation type="list" errorStyle="warning" allowBlank="1" showErrorMessage="1" errorTitle="Object Type Invalid" error="The Object Type is invaid. Please select an oject from the drop-down list." sqref="C2:C1048576" xr:uid="{00000000-0002-0000-0000-000006000000}">
      <formula1>ObjTypeList</formula1>
    </dataValidation>
  </dataValidations>
  <pageMargins left="0.7" right="0.7" top="0.75" bottom="0.75" header="0.3" footer="0.3"/>
  <pageSetup orientation="portrait" horizontalDpi="0" verticalDpi="0" r:id="rId1"/>
  <customProperties>
    <customPr name="Property Databas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W79"/>
  <sheetViews>
    <sheetView workbookViewId="0">
      <pane xSplit="4" ySplit="1" topLeftCell="R2" activePane="bottomRight" state="frozen"/>
      <selection pane="topRight" activeCell="E1" sqref="E1"/>
      <selection pane="bottomLeft" activeCell="A2" sqref="A2"/>
      <selection pane="bottomRight" activeCell="AK27" sqref="AK27"/>
    </sheetView>
  </sheetViews>
  <sheetFormatPr defaultRowHeight="15" x14ac:dyDescent="0.25"/>
  <cols>
    <col min="1" max="1" width="8.28515625" customWidth="1"/>
    <col min="2" max="2" width="21.42578125" customWidth="1"/>
    <col min="3" max="3" width="10" customWidth="1"/>
    <col min="4" max="4" width="23" customWidth="1"/>
    <col min="6" max="6" width="3.5703125" style="12" customWidth="1"/>
    <col min="7" max="7" width="55.85546875" style="14" customWidth="1"/>
    <col min="8" max="8" width="3.5703125" style="2" customWidth="1"/>
    <col min="9" max="9" width="18.140625" customWidth="1"/>
    <col min="10" max="10" width="3.5703125" style="13" customWidth="1"/>
    <col min="11" max="11" width="21.85546875" style="14" customWidth="1"/>
    <col min="12" max="12" width="3.5703125" style="2" customWidth="1"/>
    <col min="13" max="13" width="18.140625" customWidth="1"/>
    <col min="14" max="14" width="3.5703125" style="13" customWidth="1"/>
    <col min="15" max="15" width="18.140625" style="14" customWidth="1"/>
    <col min="16" max="16" width="3.5703125" style="23" customWidth="1"/>
    <col min="17" max="17" width="26.140625" style="24" customWidth="1"/>
    <col min="18" max="18" width="3.5703125" style="13" customWidth="1"/>
    <col min="19" max="19" width="18.140625" style="14" customWidth="1"/>
    <col min="20" max="20" width="4" style="38" customWidth="1"/>
    <col min="21" max="21" width="24.7109375" style="38" customWidth="1"/>
    <col min="22" max="22" width="3.5703125" style="31" customWidth="1"/>
    <col min="23" max="23" width="23.42578125" style="32" customWidth="1"/>
    <col min="24" max="24" width="3.85546875" customWidth="1"/>
    <col min="25" max="25" width="18.140625" customWidth="1"/>
    <col min="26" max="26" width="3.5703125" style="13" customWidth="1"/>
    <col min="27" max="27" width="19.7109375" style="14" customWidth="1"/>
    <col min="28" max="28" width="3.5703125" style="2" customWidth="1"/>
    <col min="29" max="29" width="31.5703125" customWidth="1"/>
    <col min="30" max="30" width="3.5703125" style="13" customWidth="1"/>
    <col min="31" max="31" width="18.140625" style="14" customWidth="1"/>
    <col min="32" max="32" width="3.5703125" style="23" customWidth="1"/>
    <col min="33" max="33" width="18.140625" style="24" customWidth="1"/>
    <col min="34" max="34" width="3.5703125" style="13" customWidth="1"/>
    <col min="35" max="35" width="18.140625" style="14" customWidth="1"/>
    <col min="36" max="36" width="3.85546875" style="24" customWidth="1"/>
    <col min="37" max="37" width="18.140625" style="24" customWidth="1"/>
    <col min="38" max="38" width="3.5703125" style="13" customWidth="1"/>
    <col min="39" max="39" width="18.140625" style="14" customWidth="1"/>
    <col min="40" max="40" width="4" customWidth="1"/>
    <col min="41" max="41" width="18.140625" customWidth="1"/>
    <col min="42" max="42" width="4.28515625" style="14" customWidth="1"/>
    <col min="43" max="43" width="19.140625" style="14" customWidth="1"/>
    <col min="44" max="44" width="3.5703125" style="2" customWidth="1"/>
    <col min="45" max="45" width="18.140625" customWidth="1"/>
    <col min="46" max="46" width="3.5703125" style="13" customWidth="1"/>
    <col min="47" max="47" width="18.140625" style="14" customWidth="1"/>
    <col min="48" max="48" width="3.5703125" style="2" customWidth="1"/>
    <col min="49" max="49" width="18.140625" customWidth="1"/>
  </cols>
  <sheetData>
    <row r="1" spans="1:49" x14ac:dyDescent="0.25">
      <c r="A1" s="1"/>
      <c r="B1" s="1" t="s">
        <v>15</v>
      </c>
      <c r="C1" s="1" t="s">
        <v>22</v>
      </c>
      <c r="D1" s="1" t="s">
        <v>44</v>
      </c>
      <c r="F1" s="16"/>
      <c r="G1" s="17" t="s">
        <v>0</v>
      </c>
      <c r="H1" s="18"/>
      <c r="I1" s="19" t="s">
        <v>1</v>
      </c>
      <c r="J1" s="20"/>
      <c r="K1" s="17" t="s">
        <v>2</v>
      </c>
      <c r="L1" s="18"/>
      <c r="M1" s="19" t="s">
        <v>3</v>
      </c>
      <c r="N1" s="20"/>
      <c r="O1" s="17" t="s">
        <v>66</v>
      </c>
      <c r="P1" s="21"/>
      <c r="Q1" s="22" t="s">
        <v>4</v>
      </c>
      <c r="R1" s="20"/>
      <c r="S1" s="17" t="s">
        <v>5</v>
      </c>
      <c r="T1" s="35"/>
      <c r="U1" s="36" t="s">
        <v>126</v>
      </c>
      <c r="V1" s="34"/>
      <c r="W1" s="33" t="s">
        <v>6</v>
      </c>
      <c r="X1" s="19"/>
      <c r="Y1" s="19" t="s">
        <v>127</v>
      </c>
      <c r="Z1" s="20"/>
      <c r="AA1" s="17" t="s">
        <v>7</v>
      </c>
      <c r="AB1" s="18"/>
      <c r="AC1" s="19" t="s">
        <v>8</v>
      </c>
      <c r="AD1" s="20"/>
      <c r="AE1" s="17" t="s">
        <v>9</v>
      </c>
      <c r="AF1" s="21"/>
      <c r="AG1" s="22" t="s">
        <v>10</v>
      </c>
      <c r="AH1" s="20"/>
      <c r="AI1" s="17" t="s">
        <v>11</v>
      </c>
      <c r="AJ1" s="22"/>
      <c r="AK1" s="22" t="s">
        <v>128</v>
      </c>
      <c r="AL1" s="20"/>
      <c r="AM1" s="17" t="s">
        <v>12</v>
      </c>
      <c r="AN1" s="19"/>
      <c r="AO1" s="19" t="s">
        <v>130</v>
      </c>
      <c r="AP1" s="17"/>
      <c r="AQ1" s="28" t="s">
        <v>132</v>
      </c>
      <c r="AR1" s="18"/>
      <c r="AS1" s="19" t="s">
        <v>13</v>
      </c>
      <c r="AT1" s="20"/>
      <c r="AU1" s="17" t="s">
        <v>14</v>
      </c>
      <c r="AV1" s="18"/>
      <c r="AW1" s="19"/>
    </row>
    <row r="2" spans="1:49" x14ac:dyDescent="0.25">
      <c r="B2" t="s">
        <v>0</v>
      </c>
      <c r="C2" t="s">
        <v>64</v>
      </c>
      <c r="D2" t="str">
        <f>SUBSTITUTE(B2," ","_")</f>
        <v>Pipe</v>
      </c>
      <c r="F2" s="13" t="s">
        <v>30</v>
      </c>
      <c r="G2" s="14" t="s">
        <v>163</v>
      </c>
      <c r="H2" s="40" t="s">
        <v>30</v>
      </c>
      <c r="I2" s="41" t="s">
        <v>143</v>
      </c>
      <c r="J2" s="42" t="s">
        <v>30</v>
      </c>
      <c r="K2" s="43" t="s">
        <v>175</v>
      </c>
      <c r="L2" s="40" t="s">
        <v>30</v>
      </c>
      <c r="M2" s="41" t="s">
        <v>145</v>
      </c>
      <c r="N2" s="42" t="s">
        <v>30</v>
      </c>
      <c r="O2" s="43" t="s">
        <v>143</v>
      </c>
      <c r="P2" s="44" t="s">
        <v>30</v>
      </c>
      <c r="Q2" s="45" t="s">
        <v>32</v>
      </c>
      <c r="R2" s="42" t="s">
        <v>30</v>
      </c>
      <c r="S2" s="43" t="s">
        <v>143</v>
      </c>
      <c r="T2" s="44" t="s">
        <v>30</v>
      </c>
      <c r="U2" s="45" t="s">
        <v>180</v>
      </c>
      <c r="V2" s="42" t="s">
        <v>30</v>
      </c>
      <c r="W2" s="43" t="s">
        <v>32</v>
      </c>
      <c r="X2" s="41" t="s">
        <v>30</v>
      </c>
      <c r="Y2" s="41" t="s">
        <v>140</v>
      </c>
      <c r="Z2" s="42" t="s">
        <v>30</v>
      </c>
      <c r="AA2" s="43" t="s">
        <v>143</v>
      </c>
      <c r="AB2" s="40" t="s">
        <v>30</v>
      </c>
      <c r="AC2" s="41" t="s">
        <v>186</v>
      </c>
      <c r="AD2" s="42" t="s">
        <v>30</v>
      </c>
      <c r="AE2" s="43" t="s">
        <v>108</v>
      </c>
      <c r="AF2" s="44" t="s">
        <v>30</v>
      </c>
      <c r="AG2" s="45" t="s">
        <v>149</v>
      </c>
      <c r="AH2" s="42" t="s">
        <v>30</v>
      </c>
      <c r="AI2" s="43" t="s">
        <v>143</v>
      </c>
      <c r="AJ2" s="45" t="s">
        <v>30</v>
      </c>
      <c r="AK2" s="45" t="s">
        <v>32</v>
      </c>
      <c r="AL2" s="42" t="s">
        <v>30</v>
      </c>
      <c r="AM2" s="43" t="s">
        <v>193</v>
      </c>
      <c r="AN2" s="40" t="s">
        <v>30</v>
      </c>
      <c r="AO2" s="41" t="s">
        <v>32</v>
      </c>
      <c r="AP2" s="43" t="s">
        <v>30</v>
      </c>
      <c r="AQ2" s="43" t="s">
        <v>32</v>
      </c>
      <c r="AR2" s="40" t="s">
        <v>30</v>
      </c>
      <c r="AS2" s="41" t="s">
        <v>143</v>
      </c>
      <c r="AT2" s="42" t="s">
        <v>30</v>
      </c>
      <c r="AU2" s="43" t="s">
        <v>143</v>
      </c>
    </row>
    <row r="3" spans="1:49" x14ac:dyDescent="0.25">
      <c r="B3" t="s">
        <v>1</v>
      </c>
      <c r="C3" t="str">
        <f t="shared" ref="C3:C22" si="0">IF(CODE(RIGHT(C2))+2&gt;CODE("Z"),IF(LEN(C2)=1,"A"&amp;CHAR(CODE(RIGHT(C2))+2-26),CHAR(CODE(LEFT(C2))+1)&amp;CHAR(CODE(RIGHT(C2))+2-26)),IF(LEN(C2)=1,CHAR(CODE(RIGHT(C2))+2),LEFT(C2)&amp;CHAR(CODE(RIGHT(C2))+2)))</f>
        <v>I</v>
      </c>
      <c r="D3" t="s">
        <v>35</v>
      </c>
      <c r="F3" s="13" t="s">
        <v>30</v>
      </c>
      <c r="G3" s="14" t="s">
        <v>170</v>
      </c>
      <c r="H3" s="40" t="s">
        <v>30</v>
      </c>
      <c r="I3" s="41" t="s">
        <v>32</v>
      </c>
      <c r="J3" s="42" t="s">
        <v>30</v>
      </c>
      <c r="K3" s="43" t="s">
        <v>32</v>
      </c>
      <c r="L3" s="40" t="s">
        <v>30</v>
      </c>
      <c r="M3" s="41" t="s">
        <v>32</v>
      </c>
      <c r="N3" s="42" t="s">
        <v>30</v>
      </c>
      <c r="O3" s="43" t="s">
        <v>32</v>
      </c>
      <c r="P3" s="40" t="s">
        <v>30</v>
      </c>
      <c r="Q3" s="41" t="s">
        <v>140</v>
      </c>
      <c r="R3" s="42" t="s">
        <v>30</v>
      </c>
      <c r="S3" s="43" t="s">
        <v>32</v>
      </c>
      <c r="T3" s="44" t="s">
        <v>30</v>
      </c>
      <c r="U3" s="45" t="s">
        <v>196</v>
      </c>
      <c r="V3" s="42" t="s">
        <v>30</v>
      </c>
      <c r="W3" s="43" t="s">
        <v>140</v>
      </c>
      <c r="X3" s="41" t="s">
        <v>30</v>
      </c>
      <c r="Y3" s="41" t="s">
        <v>105</v>
      </c>
      <c r="Z3" s="42" t="s">
        <v>30</v>
      </c>
      <c r="AA3" s="43" t="s">
        <v>32</v>
      </c>
      <c r="AB3" s="40" t="s">
        <v>30</v>
      </c>
      <c r="AC3" s="41" t="s">
        <v>187</v>
      </c>
      <c r="AD3" s="42" t="s">
        <v>30</v>
      </c>
      <c r="AE3" s="43" t="s">
        <v>143</v>
      </c>
      <c r="AF3" s="40" t="s">
        <v>30</v>
      </c>
      <c r="AG3" s="41" t="s">
        <v>143</v>
      </c>
      <c r="AH3" s="42" t="s">
        <v>30</v>
      </c>
      <c r="AI3" s="43" t="s">
        <v>32</v>
      </c>
      <c r="AJ3" s="45" t="s">
        <v>30</v>
      </c>
      <c r="AK3" s="45" t="s">
        <v>140</v>
      </c>
      <c r="AL3" s="42" t="s">
        <v>30</v>
      </c>
      <c r="AM3" s="43" t="s">
        <v>143</v>
      </c>
      <c r="AN3" s="40" t="s">
        <v>30</v>
      </c>
      <c r="AO3" s="41" t="s">
        <v>140</v>
      </c>
      <c r="AP3" s="43" t="s">
        <v>30</v>
      </c>
      <c r="AQ3" s="43" t="s">
        <v>140</v>
      </c>
      <c r="AR3" s="40" t="s">
        <v>30</v>
      </c>
      <c r="AS3" s="41" t="s">
        <v>32</v>
      </c>
      <c r="AT3" s="42" t="s">
        <v>30</v>
      </c>
      <c r="AU3" s="43" t="s">
        <v>32</v>
      </c>
    </row>
    <row r="4" spans="1:49" x14ac:dyDescent="0.25">
      <c r="B4" t="s">
        <v>2</v>
      </c>
      <c r="C4" t="str">
        <f t="shared" si="0"/>
        <v>K</v>
      </c>
      <c r="D4" t="s">
        <v>36</v>
      </c>
      <c r="F4" s="13" t="s">
        <v>30</v>
      </c>
      <c r="G4" s="14" t="s">
        <v>171</v>
      </c>
      <c r="H4" s="40" t="s">
        <v>30</v>
      </c>
      <c r="I4" s="41" t="s">
        <v>140</v>
      </c>
      <c r="J4" s="42" t="s">
        <v>30</v>
      </c>
      <c r="K4" s="43" t="s">
        <v>140</v>
      </c>
      <c r="L4" s="40" t="s">
        <v>30</v>
      </c>
      <c r="M4" s="41" t="s">
        <v>140</v>
      </c>
      <c r="N4" s="42" t="s">
        <v>30</v>
      </c>
      <c r="O4" s="43" t="s">
        <v>140</v>
      </c>
      <c r="P4" s="40" t="s">
        <v>30</v>
      </c>
      <c r="Q4" s="41" t="s">
        <v>105</v>
      </c>
      <c r="R4" s="42" t="s">
        <v>30</v>
      </c>
      <c r="S4" s="43" t="s">
        <v>140</v>
      </c>
      <c r="T4" s="44" t="s">
        <v>30</v>
      </c>
      <c r="U4" s="45" t="s">
        <v>32</v>
      </c>
      <c r="V4" s="42" t="s">
        <v>30</v>
      </c>
      <c r="W4" s="43" t="s">
        <v>105</v>
      </c>
      <c r="X4" s="41" t="s">
        <v>30</v>
      </c>
      <c r="Y4" s="41" t="s">
        <v>106</v>
      </c>
      <c r="Z4" s="42" t="s">
        <v>30</v>
      </c>
      <c r="AA4" s="43" t="s">
        <v>140</v>
      </c>
      <c r="AB4" s="40" t="s">
        <v>30</v>
      </c>
      <c r="AC4" s="41" t="s">
        <v>24</v>
      </c>
      <c r="AD4" s="42" t="s">
        <v>30</v>
      </c>
      <c r="AE4" s="43" t="s">
        <v>32</v>
      </c>
      <c r="AF4" s="44" t="s">
        <v>30</v>
      </c>
      <c r="AG4" s="45" t="s">
        <v>32</v>
      </c>
      <c r="AH4" s="42" t="s">
        <v>30</v>
      </c>
      <c r="AI4" s="43" t="s">
        <v>140</v>
      </c>
      <c r="AJ4" s="45" t="s">
        <v>30</v>
      </c>
      <c r="AK4" s="45" t="s">
        <v>105</v>
      </c>
      <c r="AL4" s="42" t="s">
        <v>30</v>
      </c>
      <c r="AM4" s="43" t="s">
        <v>32</v>
      </c>
      <c r="AN4" s="40" t="s">
        <v>23</v>
      </c>
      <c r="AO4" s="41" t="s">
        <v>104</v>
      </c>
      <c r="AP4" s="43" t="s">
        <v>30</v>
      </c>
      <c r="AQ4" s="43" t="s">
        <v>105</v>
      </c>
      <c r="AR4" s="40" t="s">
        <v>30</v>
      </c>
      <c r="AS4" s="41" t="s">
        <v>140</v>
      </c>
      <c r="AT4" s="42" t="s">
        <v>30</v>
      </c>
      <c r="AU4" s="43" t="s">
        <v>140</v>
      </c>
    </row>
    <row r="5" spans="1:49" x14ac:dyDescent="0.25">
      <c r="B5" t="s">
        <v>3</v>
      </c>
      <c r="C5" t="str">
        <f t="shared" si="0"/>
        <v>M</v>
      </c>
      <c r="D5" t="s">
        <v>37</v>
      </c>
      <c r="F5" s="13" t="s">
        <v>30</v>
      </c>
      <c r="G5" s="14" t="s">
        <v>172</v>
      </c>
      <c r="H5" s="40" t="s">
        <v>30</v>
      </c>
      <c r="I5" s="41" t="s">
        <v>105</v>
      </c>
      <c r="J5" s="42" t="s">
        <v>30</v>
      </c>
      <c r="K5" s="43" t="s">
        <v>174</v>
      </c>
      <c r="L5" s="40" t="s">
        <v>23</v>
      </c>
      <c r="M5" s="41" t="s">
        <v>104</v>
      </c>
      <c r="N5" s="42" t="s">
        <v>30</v>
      </c>
      <c r="O5" s="43" t="s">
        <v>105</v>
      </c>
      <c r="P5" s="40" t="s">
        <v>30</v>
      </c>
      <c r="Q5" s="41" t="s">
        <v>106</v>
      </c>
      <c r="R5" s="42" t="s">
        <v>30</v>
      </c>
      <c r="S5" s="43" t="s">
        <v>178</v>
      </c>
      <c r="T5" s="44" t="s">
        <v>30</v>
      </c>
      <c r="U5" s="45" t="s">
        <v>140</v>
      </c>
      <c r="V5" s="42" t="s">
        <v>30</v>
      </c>
      <c r="W5" s="43" t="s">
        <v>106</v>
      </c>
      <c r="X5" s="41" t="s">
        <v>23</v>
      </c>
      <c r="Y5" s="41" t="s">
        <v>104</v>
      </c>
      <c r="Z5" s="42" t="s">
        <v>30</v>
      </c>
      <c r="AA5" s="43" t="s">
        <v>105</v>
      </c>
      <c r="AB5" s="40" t="s">
        <v>30</v>
      </c>
      <c r="AC5" s="41" t="s">
        <v>140</v>
      </c>
      <c r="AD5" s="42" t="s">
        <v>30</v>
      </c>
      <c r="AE5" s="43" t="s">
        <v>140</v>
      </c>
      <c r="AF5" s="44" t="s">
        <v>30</v>
      </c>
      <c r="AG5" s="45" t="s">
        <v>140</v>
      </c>
      <c r="AH5" s="42" t="s">
        <v>30</v>
      </c>
      <c r="AI5" s="43" t="s">
        <v>105</v>
      </c>
      <c r="AJ5" s="45" t="s">
        <v>30</v>
      </c>
      <c r="AK5" s="45" t="s">
        <v>106</v>
      </c>
      <c r="AL5" s="42" t="s">
        <v>30</v>
      </c>
      <c r="AM5" s="43" t="s">
        <v>192</v>
      </c>
      <c r="AN5" s="40" t="s">
        <v>30</v>
      </c>
      <c r="AO5" s="41" t="s">
        <v>131</v>
      </c>
      <c r="AP5" s="43" t="s">
        <v>30</v>
      </c>
      <c r="AQ5" s="43" t="s">
        <v>106</v>
      </c>
      <c r="AR5" s="40" t="s">
        <v>30</v>
      </c>
      <c r="AS5" s="41" t="s">
        <v>69</v>
      </c>
      <c r="AT5" s="42" t="s">
        <v>30</v>
      </c>
      <c r="AU5" s="43" t="s">
        <v>67</v>
      </c>
    </row>
    <row r="6" spans="1:49" x14ac:dyDescent="0.25">
      <c r="B6" t="s">
        <v>66</v>
      </c>
      <c r="C6" t="str">
        <f t="shared" si="0"/>
        <v>O</v>
      </c>
      <c r="D6" t="s">
        <v>66</v>
      </c>
      <c r="F6" s="13" t="s">
        <v>30</v>
      </c>
      <c r="G6" s="14" t="s">
        <v>158</v>
      </c>
      <c r="H6" s="40" t="s">
        <v>30</v>
      </c>
      <c r="I6" s="41" t="s">
        <v>106</v>
      </c>
      <c r="J6" s="42" t="s">
        <v>30</v>
      </c>
      <c r="K6" s="43" t="s">
        <v>105</v>
      </c>
      <c r="L6" s="40" t="s">
        <v>30</v>
      </c>
      <c r="M6" s="41" t="s">
        <v>131</v>
      </c>
      <c r="N6" s="42" t="s">
        <v>30</v>
      </c>
      <c r="O6" s="43" t="s">
        <v>106</v>
      </c>
      <c r="P6" s="40" t="s">
        <v>23</v>
      </c>
      <c r="Q6" s="41" t="s">
        <v>104</v>
      </c>
      <c r="R6" s="42" t="s">
        <v>30</v>
      </c>
      <c r="S6" s="43" t="s">
        <v>105</v>
      </c>
      <c r="T6" s="44" t="s">
        <v>30</v>
      </c>
      <c r="U6" s="45" t="s">
        <v>179</v>
      </c>
      <c r="V6" s="42" t="s">
        <v>23</v>
      </c>
      <c r="W6" s="43" t="s">
        <v>104</v>
      </c>
      <c r="X6" s="41" t="s">
        <v>31</v>
      </c>
      <c r="Y6" s="41" t="s">
        <v>107</v>
      </c>
      <c r="Z6" s="42" t="s">
        <v>30</v>
      </c>
      <c r="AA6" s="43" t="s">
        <v>106</v>
      </c>
      <c r="AB6" s="40" t="s">
        <v>30</v>
      </c>
      <c r="AC6" s="41" t="s">
        <v>188</v>
      </c>
      <c r="AD6" s="42" t="s">
        <v>30</v>
      </c>
      <c r="AE6" s="43" t="s">
        <v>69</v>
      </c>
      <c r="AF6" s="44" t="s">
        <v>30</v>
      </c>
      <c r="AG6" s="45" t="s">
        <v>69</v>
      </c>
      <c r="AH6" s="42" t="s">
        <v>30</v>
      </c>
      <c r="AI6" s="43" t="s">
        <v>106</v>
      </c>
      <c r="AJ6" s="45" t="s">
        <v>23</v>
      </c>
      <c r="AK6" s="45" t="s">
        <v>104</v>
      </c>
      <c r="AL6" s="42" t="s">
        <v>30</v>
      </c>
      <c r="AM6" s="43" t="s">
        <v>140</v>
      </c>
      <c r="AN6" s="40" t="s">
        <v>31</v>
      </c>
      <c r="AO6" s="41" t="s">
        <v>107</v>
      </c>
      <c r="AP6" s="43" t="s">
        <v>23</v>
      </c>
      <c r="AQ6" s="43" t="s">
        <v>104</v>
      </c>
      <c r="AR6" s="40" t="s">
        <v>30</v>
      </c>
      <c r="AS6" s="41" t="s">
        <v>70</v>
      </c>
      <c r="AT6" s="42" t="s">
        <v>30</v>
      </c>
      <c r="AU6" s="43" t="s">
        <v>105</v>
      </c>
    </row>
    <row r="7" spans="1:49" x14ac:dyDescent="0.25">
      <c r="B7" t="s">
        <v>4</v>
      </c>
      <c r="C7" t="str">
        <f t="shared" si="0"/>
        <v>Q</v>
      </c>
      <c r="D7" t="s">
        <v>4</v>
      </c>
      <c r="F7" s="13" t="s">
        <v>30</v>
      </c>
      <c r="G7" s="14" t="s">
        <v>159</v>
      </c>
      <c r="H7" s="40" t="s">
        <v>23</v>
      </c>
      <c r="I7" s="41" t="s">
        <v>104</v>
      </c>
      <c r="J7" s="42" t="s">
        <v>30</v>
      </c>
      <c r="K7" s="43" t="s">
        <v>106</v>
      </c>
      <c r="L7" s="40" t="s">
        <v>31</v>
      </c>
      <c r="M7" s="41" t="s">
        <v>107</v>
      </c>
      <c r="N7" s="42" t="s">
        <v>23</v>
      </c>
      <c r="O7" s="43" t="s">
        <v>104</v>
      </c>
      <c r="P7" s="44" t="s">
        <v>31</v>
      </c>
      <c r="Q7" s="41" t="s">
        <v>107</v>
      </c>
      <c r="R7" s="42" t="s">
        <v>30</v>
      </c>
      <c r="S7" s="43" t="s">
        <v>106</v>
      </c>
      <c r="T7" s="44" t="s">
        <v>30</v>
      </c>
      <c r="U7" s="45" t="s">
        <v>181</v>
      </c>
      <c r="V7" s="42" t="s">
        <v>30</v>
      </c>
      <c r="W7" s="43" t="s">
        <v>183</v>
      </c>
      <c r="X7" s="41"/>
      <c r="Y7" s="41"/>
      <c r="Z7" s="42" t="s">
        <v>23</v>
      </c>
      <c r="AA7" s="43" t="s">
        <v>104</v>
      </c>
      <c r="AB7" s="40" t="s">
        <v>30</v>
      </c>
      <c r="AC7" s="41" t="s">
        <v>157</v>
      </c>
      <c r="AD7" s="42" t="s">
        <v>30</v>
      </c>
      <c r="AE7" s="43" t="s">
        <v>70</v>
      </c>
      <c r="AF7" s="44" t="s">
        <v>30</v>
      </c>
      <c r="AG7" s="45" t="s">
        <v>70</v>
      </c>
      <c r="AH7" s="42" t="s">
        <v>23</v>
      </c>
      <c r="AI7" s="43" t="s">
        <v>104</v>
      </c>
      <c r="AJ7" s="45" t="s">
        <v>31</v>
      </c>
      <c r="AK7" s="45" t="s">
        <v>107</v>
      </c>
      <c r="AL7" s="42" t="s">
        <v>30</v>
      </c>
      <c r="AM7" s="43" t="s">
        <v>69</v>
      </c>
      <c r="AN7" s="40" t="s">
        <v>30</v>
      </c>
      <c r="AO7" s="41" t="s">
        <v>34</v>
      </c>
      <c r="AP7" s="43" t="s">
        <v>31</v>
      </c>
      <c r="AQ7" s="43" t="s">
        <v>107</v>
      </c>
      <c r="AR7" s="40" t="s">
        <v>30</v>
      </c>
      <c r="AS7" s="41" t="s">
        <v>105</v>
      </c>
      <c r="AT7" s="42" t="s">
        <v>30</v>
      </c>
      <c r="AU7" s="43" t="s">
        <v>106</v>
      </c>
    </row>
    <row r="8" spans="1:49" x14ac:dyDescent="0.25">
      <c r="B8" t="s">
        <v>5</v>
      </c>
      <c r="C8" t="str">
        <f t="shared" si="0"/>
        <v>S</v>
      </c>
      <c r="D8" t="s">
        <v>38</v>
      </c>
      <c r="F8" s="13" t="s">
        <v>30</v>
      </c>
      <c r="G8" s="14" t="s">
        <v>160</v>
      </c>
      <c r="H8" s="40" t="s">
        <v>31</v>
      </c>
      <c r="I8" s="41" t="s">
        <v>107</v>
      </c>
      <c r="J8" s="42" t="s">
        <v>23</v>
      </c>
      <c r="K8" s="43" t="s">
        <v>104</v>
      </c>
      <c r="L8" s="40" t="s">
        <v>30</v>
      </c>
      <c r="M8" s="41" t="s">
        <v>34</v>
      </c>
      <c r="N8" s="42" t="s">
        <v>31</v>
      </c>
      <c r="O8" s="43" t="s">
        <v>107</v>
      </c>
      <c r="P8" s="44" t="s">
        <v>30</v>
      </c>
      <c r="Q8" s="45" t="s">
        <v>176</v>
      </c>
      <c r="R8" s="42" t="s">
        <v>23</v>
      </c>
      <c r="S8" s="43" t="s">
        <v>104</v>
      </c>
      <c r="T8" s="44" t="s">
        <v>30</v>
      </c>
      <c r="U8" s="45" t="s">
        <v>195</v>
      </c>
      <c r="V8" s="42" t="s">
        <v>30</v>
      </c>
      <c r="W8" s="43" t="s">
        <v>182</v>
      </c>
      <c r="X8" s="41"/>
      <c r="Y8" s="41"/>
      <c r="Z8" s="42" t="s">
        <v>30</v>
      </c>
      <c r="AA8" s="43" t="s">
        <v>185</v>
      </c>
      <c r="AB8" s="40" t="s">
        <v>30</v>
      </c>
      <c r="AC8" s="41" t="s">
        <v>105</v>
      </c>
      <c r="AD8" s="42" t="s">
        <v>30</v>
      </c>
      <c r="AE8" s="43" t="s">
        <v>105</v>
      </c>
      <c r="AF8" s="44" t="s">
        <v>30</v>
      </c>
      <c r="AG8" s="45" t="s">
        <v>105</v>
      </c>
      <c r="AH8" s="42" t="s">
        <v>30</v>
      </c>
      <c r="AI8" s="43" t="s">
        <v>185</v>
      </c>
      <c r="AJ8" s="45"/>
      <c r="AK8" s="45"/>
      <c r="AL8" s="42" t="s">
        <v>30</v>
      </c>
      <c r="AM8" s="43" t="s">
        <v>70</v>
      </c>
      <c r="AN8" s="41"/>
      <c r="AO8" s="41"/>
      <c r="AP8" s="43"/>
      <c r="AQ8" s="43"/>
      <c r="AR8" s="40" t="s">
        <v>30</v>
      </c>
      <c r="AS8" s="41" t="s">
        <v>106</v>
      </c>
      <c r="AT8" s="42" t="s">
        <v>23</v>
      </c>
      <c r="AU8" s="43" t="s">
        <v>104</v>
      </c>
    </row>
    <row r="9" spans="1:49" x14ac:dyDescent="0.25">
      <c r="B9" t="s">
        <v>126</v>
      </c>
      <c r="C9" t="str">
        <f>IF(CODE(RIGHT(C8))+2&gt;CODE("Z"),IF(LEN(C8)=1,"A"&amp;CHAR(CODE(RIGHT(C8))+2-26),CHAR(CODE(LEFT(C8))+1)&amp;CHAR(CODE(RIGHT(C8))+2-26)),IF(LEN(C8)=1,CHAR(CODE(RIGHT(C8))+2),LEFT(C8)&amp;CHAR(CODE(RIGHT(C8))+2)))</f>
        <v>U</v>
      </c>
      <c r="D9" t="s">
        <v>134</v>
      </c>
      <c r="F9" s="13" t="s">
        <v>30</v>
      </c>
      <c r="G9" s="14" t="s">
        <v>167</v>
      </c>
      <c r="H9" s="40" t="s">
        <v>30</v>
      </c>
      <c r="I9" s="41" t="s">
        <v>173</v>
      </c>
      <c r="J9" s="42" t="s">
        <v>31</v>
      </c>
      <c r="K9" s="43" t="s">
        <v>107</v>
      </c>
      <c r="L9" s="40"/>
      <c r="M9" s="41"/>
      <c r="N9" s="42" t="s">
        <v>30</v>
      </c>
      <c r="O9" s="43" t="s">
        <v>173</v>
      </c>
      <c r="P9" s="44" t="s">
        <v>30</v>
      </c>
      <c r="Q9" s="45" t="s">
        <v>177</v>
      </c>
      <c r="R9" s="42" t="s">
        <v>30</v>
      </c>
      <c r="S9" s="43" t="s">
        <v>33</v>
      </c>
      <c r="T9" s="44" t="s">
        <v>30</v>
      </c>
      <c r="U9" s="45" t="s">
        <v>105</v>
      </c>
      <c r="V9" s="42" t="s">
        <v>31</v>
      </c>
      <c r="W9" s="43" t="s">
        <v>107</v>
      </c>
      <c r="X9" s="41"/>
      <c r="Y9" s="41"/>
      <c r="Z9" s="42" t="s">
        <v>31</v>
      </c>
      <c r="AA9" s="43" t="s">
        <v>107</v>
      </c>
      <c r="AB9" s="40" t="s">
        <v>30</v>
      </c>
      <c r="AC9" s="41" t="s">
        <v>106</v>
      </c>
      <c r="AD9" s="42" t="s">
        <v>30</v>
      </c>
      <c r="AE9" s="43" t="s">
        <v>106</v>
      </c>
      <c r="AF9" s="44" t="s">
        <v>30</v>
      </c>
      <c r="AG9" s="45" t="s">
        <v>106</v>
      </c>
      <c r="AH9" s="42" t="s">
        <v>31</v>
      </c>
      <c r="AI9" s="43" t="s">
        <v>107</v>
      </c>
      <c r="AJ9" s="45"/>
      <c r="AK9" s="45"/>
      <c r="AL9" s="42" t="s">
        <v>30</v>
      </c>
      <c r="AM9" s="43" t="s">
        <v>105</v>
      </c>
      <c r="AN9" s="40"/>
      <c r="AO9" s="41"/>
      <c r="AP9" s="43"/>
      <c r="AQ9" s="43"/>
      <c r="AR9" s="40" t="s">
        <v>23</v>
      </c>
      <c r="AS9" s="41" t="s">
        <v>104</v>
      </c>
      <c r="AT9" s="42" t="s">
        <v>30</v>
      </c>
      <c r="AU9" s="43" t="s">
        <v>33</v>
      </c>
    </row>
    <row r="10" spans="1:49" x14ac:dyDescent="0.25">
      <c r="B10" t="s">
        <v>6</v>
      </c>
      <c r="C10" t="str">
        <f>IF(CODE(RIGHT(C9))+2&gt;CODE("Z"),IF(LEN(C9)=1,"A"&amp;CHAR(CODE(RIGHT(C9))+2-26),CHAR(CODE(LEFT(C9))+1)&amp;CHAR(CODE(RIGHT(C9))+2-26)),IF(LEN(C9)=1,CHAR(CODE(RIGHT(C9))+2),LEFT(C9)&amp;CHAR(CODE(RIGHT(C9))+2)))</f>
        <v>W</v>
      </c>
      <c r="D10" t="s">
        <v>39</v>
      </c>
      <c r="F10" s="13" t="s">
        <v>30</v>
      </c>
      <c r="G10" s="14" t="s">
        <v>168</v>
      </c>
      <c r="H10" s="40"/>
      <c r="I10" s="41"/>
      <c r="J10" s="42" t="s">
        <v>31</v>
      </c>
      <c r="K10" s="43" t="s">
        <v>25</v>
      </c>
      <c r="L10" s="40"/>
      <c r="M10" s="41"/>
      <c r="N10" s="42"/>
      <c r="O10" s="43"/>
      <c r="P10" s="44"/>
      <c r="Q10" s="45"/>
      <c r="R10" s="42" t="s">
        <v>31</v>
      </c>
      <c r="S10" s="43" t="s">
        <v>107</v>
      </c>
      <c r="T10" s="44" t="s">
        <v>30</v>
      </c>
      <c r="U10" s="45" t="s">
        <v>106</v>
      </c>
      <c r="V10" s="42" t="s">
        <v>31</v>
      </c>
      <c r="W10" s="43" t="s">
        <v>25</v>
      </c>
      <c r="X10" s="41"/>
      <c r="Y10" s="41"/>
      <c r="Z10" s="42" t="s">
        <v>31</v>
      </c>
      <c r="AA10" s="43" t="s">
        <v>25</v>
      </c>
      <c r="AB10" s="40" t="s">
        <v>23</v>
      </c>
      <c r="AC10" s="41" t="s">
        <v>104</v>
      </c>
      <c r="AD10" s="42" t="s">
        <v>23</v>
      </c>
      <c r="AE10" s="43" t="s">
        <v>104</v>
      </c>
      <c r="AF10" s="44" t="s">
        <v>23</v>
      </c>
      <c r="AG10" s="45" t="s">
        <v>104</v>
      </c>
      <c r="AH10" s="42" t="s">
        <v>31</v>
      </c>
      <c r="AI10" s="43" t="s">
        <v>25</v>
      </c>
      <c r="AJ10" s="45"/>
      <c r="AK10" s="45"/>
      <c r="AL10" s="42" t="s">
        <v>30</v>
      </c>
      <c r="AM10" s="43" t="s">
        <v>106</v>
      </c>
      <c r="AN10" s="40"/>
      <c r="AO10" s="41"/>
      <c r="AP10" s="43"/>
      <c r="AQ10" s="43"/>
      <c r="AR10" s="40" t="s">
        <v>30</v>
      </c>
      <c r="AS10" s="41" t="s">
        <v>33</v>
      </c>
      <c r="AT10" s="42" t="s">
        <v>31</v>
      </c>
      <c r="AU10" s="43" t="s">
        <v>107</v>
      </c>
    </row>
    <row r="11" spans="1:49" x14ac:dyDescent="0.25">
      <c r="B11" t="s">
        <v>127</v>
      </c>
      <c r="C11" t="str">
        <f t="shared" si="0"/>
        <v>Y</v>
      </c>
      <c r="D11" t="s">
        <v>129</v>
      </c>
      <c r="F11" s="13" t="s">
        <v>30</v>
      </c>
      <c r="G11" s="14" t="s">
        <v>165</v>
      </c>
      <c r="H11" s="40"/>
      <c r="I11" s="41"/>
      <c r="J11" s="42"/>
      <c r="K11" s="43"/>
      <c r="L11" s="40"/>
      <c r="M11" s="41"/>
      <c r="N11" s="42"/>
      <c r="O11" s="43"/>
      <c r="P11" s="44"/>
      <c r="Q11" s="45"/>
      <c r="R11" s="42" t="s">
        <v>31</v>
      </c>
      <c r="S11" s="43" t="s">
        <v>25</v>
      </c>
      <c r="T11" s="44" t="s">
        <v>23</v>
      </c>
      <c r="U11" s="45" t="s">
        <v>104</v>
      </c>
      <c r="V11" s="42" t="s">
        <v>30</v>
      </c>
      <c r="W11" s="43" t="s">
        <v>184</v>
      </c>
      <c r="X11" s="41"/>
      <c r="Y11" s="41"/>
      <c r="Z11" s="42"/>
      <c r="AA11" s="43"/>
      <c r="AB11" s="40" t="s">
        <v>30</v>
      </c>
      <c r="AC11" s="41" t="s">
        <v>185</v>
      </c>
      <c r="AD11" s="42" t="s">
        <v>30</v>
      </c>
      <c r="AE11" s="43" t="s">
        <v>33</v>
      </c>
      <c r="AF11" s="44" t="s">
        <v>30</v>
      </c>
      <c r="AG11" s="45" t="s">
        <v>33</v>
      </c>
      <c r="AH11" s="42"/>
      <c r="AI11" s="43"/>
      <c r="AJ11" s="45"/>
      <c r="AK11" s="45"/>
      <c r="AL11" s="42" t="s">
        <v>23</v>
      </c>
      <c r="AM11" s="43" t="s">
        <v>104</v>
      </c>
      <c r="AN11" s="40"/>
      <c r="AO11" s="41"/>
      <c r="AP11" s="43"/>
      <c r="AQ11" s="43"/>
      <c r="AR11" s="40" t="s">
        <v>30</v>
      </c>
      <c r="AS11" s="41" t="s">
        <v>71</v>
      </c>
      <c r="AT11" s="42"/>
      <c r="AU11" s="43"/>
    </row>
    <row r="12" spans="1:49" x14ac:dyDescent="0.25">
      <c r="B12" t="s">
        <v>7</v>
      </c>
      <c r="C12" t="str">
        <f t="shared" si="0"/>
        <v>AA</v>
      </c>
      <c r="D12" t="s">
        <v>40</v>
      </c>
      <c r="F12" s="13" t="s">
        <v>30</v>
      </c>
      <c r="G12" s="14" t="s">
        <v>110</v>
      </c>
      <c r="H12" s="40"/>
      <c r="I12" s="41"/>
      <c r="J12" s="42"/>
      <c r="K12" s="43"/>
      <c r="L12" s="40"/>
      <c r="M12" s="41"/>
      <c r="N12" s="42"/>
      <c r="O12" s="43"/>
      <c r="P12" s="44"/>
      <c r="Q12" s="45"/>
      <c r="R12" s="42" t="s">
        <v>30</v>
      </c>
      <c r="S12" s="43" t="s">
        <v>147</v>
      </c>
      <c r="T12" s="44" t="s">
        <v>30</v>
      </c>
      <c r="U12" s="45" t="s">
        <v>146</v>
      </c>
      <c r="V12" s="42"/>
      <c r="W12" s="43"/>
      <c r="X12" s="41"/>
      <c r="Y12" s="41"/>
      <c r="Z12" s="42"/>
      <c r="AA12" s="43"/>
      <c r="AB12" s="40" t="s">
        <v>30</v>
      </c>
      <c r="AC12" s="41" t="s">
        <v>156</v>
      </c>
      <c r="AD12" s="42" t="s">
        <v>31</v>
      </c>
      <c r="AE12" s="43" t="s">
        <v>107</v>
      </c>
      <c r="AF12" s="44" t="s">
        <v>30</v>
      </c>
      <c r="AG12" s="45" t="s">
        <v>150</v>
      </c>
      <c r="AH12" s="42"/>
      <c r="AI12" s="43"/>
      <c r="AJ12" s="45"/>
      <c r="AK12" s="45"/>
      <c r="AL12" s="42" t="s">
        <v>31</v>
      </c>
      <c r="AM12" s="43" t="s">
        <v>68</v>
      </c>
      <c r="AN12" s="41"/>
      <c r="AO12" s="41"/>
      <c r="AP12" s="43"/>
      <c r="AQ12" s="43"/>
      <c r="AR12" s="40" t="s">
        <v>31</v>
      </c>
      <c r="AS12" s="41" t="s">
        <v>107</v>
      </c>
      <c r="AT12" s="42"/>
      <c r="AU12" s="43"/>
    </row>
    <row r="13" spans="1:49" x14ac:dyDescent="0.25">
      <c r="B13" t="s">
        <v>8</v>
      </c>
      <c r="C13" t="str">
        <f t="shared" si="0"/>
        <v>AC</v>
      </c>
      <c r="D13" t="s">
        <v>41</v>
      </c>
      <c r="F13" s="13" t="s">
        <v>30</v>
      </c>
      <c r="G13" s="14" t="s">
        <v>28</v>
      </c>
      <c r="H13" s="40"/>
      <c r="I13" s="41"/>
      <c r="J13" s="42"/>
      <c r="K13" s="43"/>
      <c r="L13" s="40"/>
      <c r="M13" s="41"/>
      <c r="N13" s="42"/>
      <c r="O13" s="43"/>
      <c r="P13" s="44"/>
      <c r="Q13" s="45"/>
      <c r="R13" s="42"/>
      <c r="S13" s="43"/>
      <c r="T13" s="44" t="s">
        <v>30</v>
      </c>
      <c r="U13" s="45" t="s">
        <v>194</v>
      </c>
      <c r="V13" s="42"/>
      <c r="W13" s="43"/>
      <c r="X13" s="41"/>
      <c r="Y13" s="41"/>
      <c r="Z13" s="42"/>
      <c r="AA13" s="43"/>
      <c r="AB13" s="40" t="s">
        <v>30</v>
      </c>
      <c r="AC13" s="41" t="s">
        <v>191</v>
      </c>
      <c r="AD13" s="42"/>
      <c r="AE13" s="43"/>
      <c r="AF13" s="44" t="s">
        <v>30</v>
      </c>
      <c r="AG13" s="45" t="s">
        <v>153</v>
      </c>
      <c r="AH13" s="42"/>
      <c r="AI13" s="43"/>
      <c r="AJ13" s="45"/>
      <c r="AK13" s="45"/>
      <c r="AL13" s="42" t="s">
        <v>31</v>
      </c>
      <c r="AM13" s="43" t="s">
        <v>107</v>
      </c>
      <c r="AN13" s="41"/>
      <c r="AO13" s="41"/>
      <c r="AP13" s="43"/>
      <c r="AQ13" s="43"/>
      <c r="AR13" s="40" t="s">
        <v>31</v>
      </c>
      <c r="AS13" s="41" t="s">
        <v>25</v>
      </c>
      <c r="AT13" s="42"/>
      <c r="AU13" s="43"/>
    </row>
    <row r="14" spans="1:49" x14ac:dyDescent="0.25">
      <c r="B14" t="s">
        <v>9</v>
      </c>
      <c r="C14" t="str">
        <f t="shared" si="0"/>
        <v>AE</v>
      </c>
      <c r="D14" t="s">
        <v>9</v>
      </c>
      <c r="F14" s="13" t="s">
        <v>30</v>
      </c>
      <c r="G14" s="14" t="s">
        <v>26</v>
      </c>
      <c r="H14" s="40"/>
      <c r="I14" s="41"/>
      <c r="J14" s="42"/>
      <c r="K14" s="43"/>
      <c r="L14" s="40"/>
      <c r="M14" s="41"/>
      <c r="N14" s="42"/>
      <c r="O14" s="43"/>
      <c r="P14" s="44"/>
      <c r="Q14" s="45"/>
      <c r="R14" s="42"/>
      <c r="S14" s="43"/>
      <c r="T14" s="44" t="s">
        <v>31</v>
      </c>
      <c r="U14" s="45" t="s">
        <v>107</v>
      </c>
      <c r="V14" s="42"/>
      <c r="W14" s="43"/>
      <c r="X14" s="41"/>
      <c r="Y14" s="41"/>
      <c r="Z14" s="42"/>
      <c r="AA14" s="43"/>
      <c r="AB14" s="40" t="s">
        <v>30</v>
      </c>
      <c r="AC14" s="41" t="s">
        <v>189</v>
      </c>
      <c r="AD14" s="42"/>
      <c r="AE14" s="43"/>
      <c r="AF14" s="44" t="s">
        <v>30</v>
      </c>
      <c r="AG14" s="45" t="s">
        <v>148</v>
      </c>
      <c r="AH14" s="42"/>
      <c r="AI14" s="43"/>
      <c r="AJ14" s="45"/>
      <c r="AK14" s="45"/>
      <c r="AL14" s="42" t="s">
        <v>31</v>
      </c>
      <c r="AM14" s="43" t="s">
        <v>25</v>
      </c>
      <c r="AN14" s="41"/>
      <c r="AO14" s="41"/>
      <c r="AP14" s="43"/>
      <c r="AQ14" s="43"/>
      <c r="AR14" s="44" t="s">
        <v>30</v>
      </c>
      <c r="AS14" s="45" t="s">
        <v>147</v>
      </c>
      <c r="AT14" s="42"/>
      <c r="AU14" s="43"/>
    </row>
    <row r="15" spans="1:49" x14ac:dyDescent="0.25">
      <c r="B15" t="s">
        <v>10</v>
      </c>
      <c r="C15" t="str">
        <f t="shared" si="0"/>
        <v>AG</v>
      </c>
      <c r="D15" t="s">
        <v>42</v>
      </c>
      <c r="F15" s="13" t="s">
        <v>31</v>
      </c>
      <c r="G15" s="14" t="s">
        <v>27</v>
      </c>
      <c r="H15" s="40"/>
      <c r="I15" s="41"/>
      <c r="J15" s="42"/>
      <c r="K15" s="43"/>
      <c r="L15" s="40"/>
      <c r="M15" s="41"/>
      <c r="N15" s="42"/>
      <c r="O15" s="43"/>
      <c r="P15" s="44"/>
      <c r="Q15" s="45"/>
      <c r="R15" s="42"/>
      <c r="S15" s="43"/>
      <c r="T15" s="44" t="s">
        <v>31</v>
      </c>
      <c r="U15" s="45" t="s">
        <v>25</v>
      </c>
      <c r="V15" s="42"/>
      <c r="W15" s="43"/>
      <c r="X15" s="41"/>
      <c r="Y15" s="41"/>
      <c r="Z15" s="42"/>
      <c r="AA15" s="43"/>
      <c r="AB15" s="40" t="s">
        <v>30</v>
      </c>
      <c r="AC15" s="41" t="s">
        <v>190</v>
      </c>
      <c r="AD15" s="42"/>
      <c r="AE15" s="43"/>
      <c r="AF15" s="44" t="s">
        <v>31</v>
      </c>
      <c r="AG15" s="45" t="s">
        <v>107</v>
      </c>
      <c r="AH15" s="42"/>
      <c r="AI15" s="43"/>
      <c r="AJ15" s="45"/>
      <c r="AK15" s="45"/>
      <c r="AL15" s="42"/>
      <c r="AM15" s="43"/>
      <c r="AN15" s="41"/>
      <c r="AO15" s="41"/>
      <c r="AP15" s="43"/>
      <c r="AQ15" s="43"/>
      <c r="AR15" s="40"/>
      <c r="AS15" s="41"/>
      <c r="AT15" s="42"/>
      <c r="AU15" s="43"/>
    </row>
    <row r="16" spans="1:49" x14ac:dyDescent="0.25">
      <c r="B16" t="s">
        <v>11</v>
      </c>
      <c r="C16" t="str">
        <f t="shared" si="0"/>
        <v>AI</v>
      </c>
      <c r="D16" t="s">
        <v>11</v>
      </c>
      <c r="F16" s="13" t="s">
        <v>23</v>
      </c>
      <c r="G16" s="14" t="s">
        <v>124</v>
      </c>
      <c r="H16" s="40"/>
      <c r="I16" s="41"/>
      <c r="J16" s="42"/>
      <c r="K16" s="43"/>
      <c r="L16" s="40"/>
      <c r="M16" s="41"/>
      <c r="N16" s="42"/>
      <c r="O16" s="43"/>
      <c r="P16" s="44"/>
      <c r="Q16" s="45"/>
      <c r="R16" s="42"/>
      <c r="S16" s="43"/>
      <c r="T16" s="45"/>
      <c r="U16" s="45"/>
      <c r="V16" s="42"/>
      <c r="W16" s="43"/>
      <c r="X16" s="41"/>
      <c r="Y16" s="41"/>
      <c r="Z16" s="42"/>
      <c r="AA16" s="43"/>
      <c r="AB16" s="40" t="s">
        <v>31</v>
      </c>
      <c r="AC16" s="41" t="s">
        <v>107</v>
      </c>
      <c r="AD16" s="42"/>
      <c r="AE16" s="43"/>
      <c r="AF16" s="44" t="s">
        <v>31</v>
      </c>
      <c r="AG16" s="45" t="s">
        <v>25</v>
      </c>
      <c r="AH16" s="42"/>
      <c r="AI16" s="43"/>
      <c r="AJ16" s="45"/>
      <c r="AK16" s="45"/>
      <c r="AL16" s="42"/>
      <c r="AM16" s="43"/>
      <c r="AN16" s="41"/>
      <c r="AO16" s="41"/>
      <c r="AP16" s="43"/>
      <c r="AQ16" s="43"/>
      <c r="AR16" s="40"/>
      <c r="AS16" s="41"/>
      <c r="AT16" s="42"/>
      <c r="AU16" s="43"/>
    </row>
    <row r="17" spans="1:48" x14ac:dyDescent="0.25">
      <c r="B17" t="s">
        <v>128</v>
      </c>
      <c r="C17" t="str">
        <f t="shared" si="0"/>
        <v>AK</v>
      </c>
      <c r="D17" t="s">
        <v>128</v>
      </c>
      <c r="F17" s="13" t="s">
        <v>23</v>
      </c>
      <c r="G17" s="14" t="s">
        <v>125</v>
      </c>
      <c r="H17" s="40"/>
      <c r="I17" s="41"/>
      <c r="J17" s="42"/>
      <c r="K17" s="43"/>
      <c r="L17" s="40"/>
      <c r="M17" s="41"/>
      <c r="N17" s="42"/>
      <c r="O17" s="43"/>
      <c r="R17" s="42"/>
      <c r="S17" s="43"/>
      <c r="T17" s="44"/>
      <c r="U17" s="45"/>
      <c r="V17" s="42"/>
      <c r="W17" s="43"/>
      <c r="X17" s="41"/>
      <c r="Y17" s="41"/>
      <c r="Z17" s="42"/>
      <c r="AA17" s="43"/>
      <c r="AB17" s="40" t="s">
        <v>31</v>
      </c>
      <c r="AC17" s="41" t="s">
        <v>25</v>
      </c>
      <c r="AD17" s="42"/>
      <c r="AE17" s="43"/>
      <c r="AF17" s="44" t="s">
        <v>30</v>
      </c>
      <c r="AG17" s="45" t="s">
        <v>147</v>
      </c>
      <c r="AH17" s="42"/>
      <c r="AI17" s="43"/>
      <c r="AJ17" s="45"/>
      <c r="AK17" s="45"/>
      <c r="AL17" s="42"/>
      <c r="AM17" s="43"/>
      <c r="AN17" s="41"/>
      <c r="AO17" s="41"/>
      <c r="AP17" s="43"/>
      <c r="AQ17" s="43"/>
      <c r="AT17" s="42"/>
      <c r="AU17" s="43"/>
    </row>
    <row r="18" spans="1:48" x14ac:dyDescent="0.25">
      <c r="B18" t="s">
        <v>12</v>
      </c>
      <c r="C18" t="str">
        <f t="shared" si="0"/>
        <v>AM</v>
      </c>
      <c r="D18" t="s">
        <v>43</v>
      </c>
      <c r="F18" s="13" t="s">
        <v>30</v>
      </c>
      <c r="G18" s="14" t="s">
        <v>164</v>
      </c>
      <c r="T18" s="45"/>
      <c r="U18" s="45"/>
      <c r="V18" s="42"/>
      <c r="W18" s="43"/>
      <c r="AF18" s="44"/>
      <c r="AG18" s="45"/>
    </row>
    <row r="19" spans="1:48" x14ac:dyDescent="0.25">
      <c r="B19" t="s">
        <v>130</v>
      </c>
      <c r="C19" t="str">
        <f t="shared" si="0"/>
        <v>AO</v>
      </c>
      <c r="D19" t="s">
        <v>130</v>
      </c>
      <c r="F19" s="13" t="s">
        <v>30</v>
      </c>
      <c r="G19" s="14" t="s">
        <v>166</v>
      </c>
      <c r="T19" s="45"/>
      <c r="U19" s="45"/>
    </row>
    <row r="20" spans="1:48" x14ac:dyDescent="0.25">
      <c r="B20" t="s">
        <v>132</v>
      </c>
      <c r="C20" t="str">
        <f t="shared" si="0"/>
        <v>AQ</v>
      </c>
      <c r="D20" t="s">
        <v>133</v>
      </c>
      <c r="F20" s="13" t="s">
        <v>23</v>
      </c>
      <c r="G20" s="14" t="s">
        <v>109</v>
      </c>
      <c r="T20" s="45"/>
      <c r="U20" s="45"/>
    </row>
    <row r="21" spans="1:48" x14ac:dyDescent="0.25">
      <c r="B21" t="s">
        <v>13</v>
      </c>
      <c r="C21" t="str">
        <f t="shared" si="0"/>
        <v>AS</v>
      </c>
      <c r="D21" t="s">
        <v>13</v>
      </c>
      <c r="F21" s="31" t="s">
        <v>30</v>
      </c>
      <c r="G21" s="32" t="s">
        <v>161</v>
      </c>
    </row>
    <row r="22" spans="1:48" x14ac:dyDescent="0.25">
      <c r="B22" t="s">
        <v>14</v>
      </c>
      <c r="C22" t="str">
        <f t="shared" si="0"/>
        <v>AU</v>
      </c>
      <c r="D22" t="s">
        <v>14</v>
      </c>
      <c r="F22" s="31" t="s">
        <v>30</v>
      </c>
      <c r="G22" s="32" t="s">
        <v>162</v>
      </c>
    </row>
    <row r="23" spans="1:48" x14ac:dyDescent="0.25">
      <c r="F23" s="31" t="s">
        <v>30</v>
      </c>
      <c r="G23" s="32" t="s">
        <v>29</v>
      </c>
    </row>
    <row r="24" spans="1:48" x14ac:dyDescent="0.25">
      <c r="F24" s="31" t="s">
        <v>31</v>
      </c>
      <c r="G24" s="32" t="s">
        <v>107</v>
      </c>
    </row>
    <row r="25" spans="1:48" x14ac:dyDescent="0.25">
      <c r="F25" s="31" t="s">
        <v>30</v>
      </c>
      <c r="G25" s="32" t="s">
        <v>169</v>
      </c>
      <c r="P25" s="37"/>
      <c r="Q25" s="38"/>
      <c r="AR25" s="30"/>
      <c r="AS25" s="29"/>
    </row>
    <row r="26" spans="1:48" s="29" customFormat="1" x14ac:dyDescent="0.25">
      <c r="F26" s="31" t="s">
        <v>31</v>
      </c>
      <c r="G26" s="32" t="s">
        <v>25</v>
      </c>
      <c r="H26" s="30"/>
      <c r="J26" s="31"/>
      <c r="K26" s="32"/>
      <c r="L26" s="30"/>
      <c r="N26" s="31"/>
      <c r="O26" s="32"/>
      <c r="P26" s="37"/>
      <c r="Q26" s="38"/>
      <c r="R26" s="31"/>
      <c r="S26" s="32"/>
      <c r="T26" s="38"/>
      <c r="U26" s="38"/>
      <c r="V26" s="31"/>
      <c r="W26" s="32"/>
      <c r="Z26" s="31"/>
      <c r="AA26" s="32"/>
      <c r="AB26" s="30"/>
      <c r="AD26" s="31"/>
      <c r="AE26" s="32"/>
      <c r="AF26" s="23"/>
      <c r="AG26" s="24"/>
      <c r="AH26" s="31"/>
      <c r="AI26" s="32"/>
      <c r="AJ26" s="38"/>
      <c r="AK26" s="38"/>
      <c r="AL26" s="31"/>
      <c r="AM26" s="32"/>
      <c r="AP26" s="32"/>
      <c r="AQ26" s="32"/>
      <c r="AR26" s="30"/>
      <c r="AT26" s="31"/>
      <c r="AU26" s="32"/>
      <c r="AV26" s="30"/>
    </row>
    <row r="27" spans="1:48" s="29" customFormat="1" x14ac:dyDescent="0.25">
      <c r="F27" s="12"/>
      <c r="G27" s="14"/>
      <c r="H27" s="30"/>
      <c r="J27" s="31"/>
      <c r="K27" s="32"/>
      <c r="L27" s="30"/>
      <c r="N27" s="31"/>
      <c r="O27" s="32"/>
      <c r="P27" s="37"/>
      <c r="Q27" s="38"/>
      <c r="R27" s="31"/>
      <c r="S27" s="32"/>
      <c r="T27" s="38"/>
      <c r="U27" s="38"/>
      <c r="V27" s="31"/>
      <c r="W27" s="32"/>
      <c r="Z27" s="31"/>
      <c r="AA27" s="32"/>
      <c r="AB27" s="30"/>
      <c r="AD27" s="31"/>
      <c r="AE27" s="32"/>
      <c r="AF27" s="37"/>
      <c r="AG27" s="38"/>
      <c r="AH27" s="31"/>
      <c r="AI27" s="32"/>
      <c r="AJ27" s="38"/>
      <c r="AK27" s="38"/>
      <c r="AL27" s="31"/>
      <c r="AM27" s="32"/>
      <c r="AP27" s="32"/>
      <c r="AQ27" s="32"/>
      <c r="AR27" s="30"/>
      <c r="AT27" s="31"/>
      <c r="AU27" s="32"/>
      <c r="AV27" s="30"/>
    </row>
    <row r="28" spans="1:48" s="29" customFormat="1" x14ac:dyDescent="0.25">
      <c r="F28" s="12"/>
      <c r="G28" s="14"/>
      <c r="H28" s="30"/>
      <c r="J28" s="31"/>
      <c r="K28" s="32"/>
      <c r="L28" s="30"/>
      <c r="N28" s="31"/>
      <c r="O28" s="32"/>
      <c r="P28" s="37"/>
      <c r="Q28" s="38"/>
      <c r="R28" s="31"/>
      <c r="S28" s="32"/>
      <c r="T28" s="38"/>
      <c r="U28" s="38"/>
      <c r="V28" s="31"/>
      <c r="W28" s="32"/>
      <c r="Z28" s="31"/>
      <c r="AA28" s="32"/>
      <c r="AB28" s="30"/>
      <c r="AD28" s="31"/>
      <c r="AE28" s="32"/>
      <c r="AF28" s="37"/>
      <c r="AG28" s="38"/>
      <c r="AH28" s="31"/>
      <c r="AI28" s="32"/>
      <c r="AJ28" s="38"/>
      <c r="AK28" s="38"/>
      <c r="AL28" s="31"/>
      <c r="AM28" s="32"/>
      <c r="AP28" s="32"/>
      <c r="AQ28" s="32"/>
      <c r="AR28" s="30"/>
      <c r="AT28" s="31"/>
      <c r="AU28" s="32"/>
      <c r="AV28" s="30"/>
    </row>
    <row r="29" spans="1:48" s="29" customFormat="1" x14ac:dyDescent="0.25">
      <c r="F29" s="12"/>
      <c r="G29" s="32"/>
      <c r="H29" s="30"/>
      <c r="J29" s="31"/>
      <c r="K29" s="32"/>
      <c r="L29" s="30"/>
      <c r="N29" s="31"/>
      <c r="O29" s="32"/>
      <c r="P29" s="23"/>
      <c r="Q29" s="24"/>
      <c r="R29" s="31"/>
      <c r="S29" s="32"/>
      <c r="T29" s="38"/>
      <c r="U29" s="38"/>
      <c r="V29" s="31"/>
      <c r="W29" s="32"/>
      <c r="Z29" s="31"/>
      <c r="AA29" s="32"/>
      <c r="AB29" s="30"/>
      <c r="AD29" s="31"/>
      <c r="AE29" s="32"/>
      <c r="AF29" s="37"/>
      <c r="AG29" s="38"/>
      <c r="AH29" s="31"/>
      <c r="AI29" s="32"/>
      <c r="AJ29" s="38"/>
      <c r="AK29" s="38"/>
      <c r="AL29" s="31"/>
      <c r="AM29" s="32"/>
      <c r="AP29" s="32"/>
      <c r="AQ29" s="32"/>
      <c r="AR29" s="2"/>
      <c r="AS29"/>
      <c r="AT29" s="31"/>
      <c r="AU29" s="32"/>
      <c r="AV29" s="30"/>
    </row>
    <row r="30" spans="1:48" x14ac:dyDescent="0.25">
      <c r="A30" s="1" t="s">
        <v>80</v>
      </c>
      <c r="G30" s="32"/>
      <c r="AF30" s="37"/>
      <c r="AG30" s="38"/>
    </row>
    <row r="31" spans="1:48" x14ac:dyDescent="0.25">
      <c r="B31" s="26" t="s">
        <v>85</v>
      </c>
      <c r="G31" s="32"/>
    </row>
    <row r="32" spans="1:48" x14ac:dyDescent="0.25">
      <c r="B32" s="26" t="s">
        <v>84</v>
      </c>
      <c r="G32" s="32"/>
    </row>
    <row r="33" spans="1:5" x14ac:dyDescent="0.25">
      <c r="B33" s="26" t="s">
        <v>144</v>
      </c>
    </row>
    <row r="34" spans="1:5" x14ac:dyDescent="0.25">
      <c r="B34" s="26" t="s">
        <v>151</v>
      </c>
      <c r="E34" s="2"/>
    </row>
    <row r="35" spans="1:5" x14ac:dyDescent="0.25">
      <c r="E35" s="2"/>
    </row>
    <row r="36" spans="1:5" x14ac:dyDescent="0.25">
      <c r="B36" s="29" t="s">
        <v>135</v>
      </c>
      <c r="E36" s="2"/>
    </row>
    <row r="37" spans="1:5" x14ac:dyDescent="0.25">
      <c r="B37" t="s">
        <v>65</v>
      </c>
      <c r="E37" s="2"/>
    </row>
    <row r="38" spans="1:5" x14ac:dyDescent="0.25">
      <c r="E38" s="2"/>
    </row>
    <row r="40" spans="1:5" x14ac:dyDescent="0.25">
      <c r="A40" s="1" t="s">
        <v>114</v>
      </c>
      <c r="E40" s="2"/>
    </row>
    <row r="41" spans="1:5" x14ac:dyDescent="0.25">
      <c r="A41" s="26" t="s">
        <v>113</v>
      </c>
      <c r="E41" s="2"/>
    </row>
    <row r="42" spans="1:5" x14ac:dyDescent="0.25">
      <c r="E42" s="2"/>
    </row>
    <row r="43" spans="1:5" x14ac:dyDescent="0.25">
      <c r="E43" s="2"/>
    </row>
    <row r="44" spans="1:5" x14ac:dyDescent="0.25">
      <c r="A44" s="1" t="s">
        <v>112</v>
      </c>
      <c r="E44" s="2"/>
    </row>
    <row r="45" spans="1:5" x14ac:dyDescent="0.25">
      <c r="A45" t="s">
        <v>115</v>
      </c>
      <c r="E45" s="2"/>
    </row>
    <row r="46" spans="1:5" x14ac:dyDescent="0.25">
      <c r="A46" t="s">
        <v>111</v>
      </c>
      <c r="E46" s="2"/>
    </row>
    <row r="47" spans="1:5" x14ac:dyDescent="0.25">
      <c r="E47" s="2"/>
    </row>
    <row r="48" spans="1:5" x14ac:dyDescent="0.25">
      <c r="E48" s="2"/>
    </row>
    <row r="49" spans="1:48" x14ac:dyDescent="0.25">
      <c r="A49" s="1" t="s">
        <v>83</v>
      </c>
      <c r="E49" s="2"/>
    </row>
    <row r="50" spans="1:48" x14ac:dyDescent="0.25">
      <c r="A50" s="29" t="s">
        <v>135</v>
      </c>
      <c r="E50" s="2"/>
    </row>
    <row r="51" spans="1:48" x14ac:dyDescent="0.25">
      <c r="A51" t="s">
        <v>73</v>
      </c>
      <c r="E51" s="2"/>
    </row>
    <row r="52" spans="1:48" x14ac:dyDescent="0.25">
      <c r="A52" t="s">
        <v>74</v>
      </c>
      <c r="E52" s="2"/>
      <c r="P52" s="37"/>
      <c r="Q52" s="38"/>
    </row>
    <row r="53" spans="1:48" s="29" customFormat="1" x14ac:dyDescent="0.25">
      <c r="B53" s="29" t="s">
        <v>137</v>
      </c>
      <c r="F53" s="12"/>
      <c r="G53" s="14"/>
      <c r="H53" s="2"/>
      <c r="I53"/>
      <c r="J53" s="31"/>
      <c r="K53" s="32"/>
      <c r="L53" s="2"/>
      <c r="M53"/>
      <c r="N53" s="13"/>
      <c r="O53" s="14"/>
      <c r="P53" s="37"/>
      <c r="Q53" s="38"/>
      <c r="R53" s="13"/>
      <c r="S53" s="14"/>
      <c r="T53" s="38"/>
      <c r="U53" s="38"/>
      <c r="V53" s="31"/>
      <c r="W53" s="32"/>
      <c r="Z53" s="13"/>
      <c r="AA53" s="14"/>
      <c r="AB53" s="30"/>
      <c r="AD53" s="13"/>
      <c r="AE53" s="14"/>
      <c r="AF53" s="23"/>
      <c r="AG53" s="24"/>
      <c r="AH53" s="13"/>
      <c r="AI53" s="14"/>
      <c r="AJ53" s="38"/>
      <c r="AK53" s="38"/>
      <c r="AL53" s="13"/>
      <c r="AM53" s="14"/>
      <c r="AP53" s="32"/>
      <c r="AQ53" s="32"/>
      <c r="AR53" s="2"/>
      <c r="AS53"/>
      <c r="AT53" s="13"/>
      <c r="AU53" s="14"/>
      <c r="AV53" s="30"/>
    </row>
    <row r="54" spans="1:48" s="29" customFormat="1" x14ac:dyDescent="0.25">
      <c r="B54" s="26" t="s">
        <v>138</v>
      </c>
      <c r="F54" s="12"/>
      <c r="G54" s="14"/>
      <c r="H54" s="30"/>
      <c r="J54" s="31"/>
      <c r="K54" s="32"/>
      <c r="L54" s="30"/>
      <c r="N54" s="31"/>
      <c r="O54" s="32"/>
      <c r="P54" s="23"/>
      <c r="Q54" s="24"/>
      <c r="R54" s="13"/>
      <c r="S54" s="14"/>
      <c r="T54" s="38"/>
      <c r="U54" s="38"/>
      <c r="V54" s="31"/>
      <c r="W54" s="32"/>
      <c r="Z54" s="31"/>
      <c r="AA54" s="32"/>
      <c r="AB54" s="30"/>
      <c r="AD54" s="31"/>
      <c r="AE54" s="32"/>
      <c r="AF54" s="23"/>
      <c r="AG54" s="24"/>
      <c r="AH54" s="31"/>
      <c r="AI54" s="32"/>
      <c r="AJ54" s="38"/>
      <c r="AK54" s="38"/>
      <c r="AL54" s="31"/>
      <c r="AM54" s="32"/>
      <c r="AP54" s="32"/>
      <c r="AQ54" s="32"/>
      <c r="AR54" s="30"/>
      <c r="AT54" s="31"/>
      <c r="AU54" s="32"/>
      <c r="AV54" s="30"/>
    </row>
    <row r="55" spans="1:48" x14ac:dyDescent="0.25">
      <c r="B55" t="s">
        <v>86</v>
      </c>
      <c r="E55" s="2"/>
      <c r="H55" s="30"/>
      <c r="I55" s="29"/>
      <c r="L55" s="30"/>
      <c r="M55" s="29"/>
      <c r="N55" s="31"/>
      <c r="O55" s="32"/>
      <c r="Z55" s="31"/>
      <c r="AA55" s="32"/>
      <c r="AD55" s="31"/>
      <c r="AE55" s="32"/>
      <c r="AH55" s="31"/>
      <c r="AI55" s="32"/>
      <c r="AL55" s="31"/>
      <c r="AM55" s="32"/>
      <c r="AR55" s="30"/>
      <c r="AS55" s="29"/>
      <c r="AT55" s="31"/>
      <c r="AU55" s="32"/>
    </row>
    <row r="56" spans="1:48" x14ac:dyDescent="0.25">
      <c r="B56" s="26" t="s">
        <v>87</v>
      </c>
      <c r="E56" s="2"/>
      <c r="R56" s="31"/>
      <c r="S56" s="32"/>
    </row>
    <row r="57" spans="1:48" x14ac:dyDescent="0.25">
      <c r="B57" t="s">
        <v>88</v>
      </c>
      <c r="E57" s="2"/>
      <c r="R57" s="31"/>
      <c r="S57" s="32"/>
    </row>
    <row r="58" spans="1:48" x14ac:dyDescent="0.25">
      <c r="B58" s="26" t="s">
        <v>91</v>
      </c>
      <c r="E58" s="2"/>
    </row>
    <row r="59" spans="1:48" x14ac:dyDescent="0.25">
      <c r="B59" t="s">
        <v>89</v>
      </c>
      <c r="E59" s="2"/>
      <c r="G59" s="32"/>
      <c r="AF59" s="37"/>
      <c r="AG59" s="38"/>
    </row>
    <row r="60" spans="1:48" x14ac:dyDescent="0.25">
      <c r="B60" s="26" t="s">
        <v>90</v>
      </c>
      <c r="E60" s="2"/>
      <c r="G60" s="32"/>
      <c r="AF60" s="37"/>
      <c r="AG60" s="38"/>
    </row>
    <row r="61" spans="1:48" x14ac:dyDescent="0.25">
      <c r="A61" s="29" t="s">
        <v>136</v>
      </c>
      <c r="E61" s="2"/>
    </row>
    <row r="62" spans="1:48" x14ac:dyDescent="0.25">
      <c r="E62" s="2"/>
    </row>
    <row r="63" spans="1:48" x14ac:dyDescent="0.25">
      <c r="E63" s="2"/>
    </row>
    <row r="64" spans="1:48" x14ac:dyDescent="0.25">
      <c r="A64" s="1" t="s">
        <v>92</v>
      </c>
      <c r="E64" s="2"/>
    </row>
    <row r="65" spans="1:5" x14ac:dyDescent="0.25">
      <c r="A65" t="s">
        <v>65</v>
      </c>
      <c r="E65" s="2"/>
    </row>
    <row r="66" spans="1:5" x14ac:dyDescent="0.25">
      <c r="A66" t="s">
        <v>75</v>
      </c>
    </row>
    <row r="67" spans="1:5" x14ac:dyDescent="0.25">
      <c r="A67" t="s">
        <v>76</v>
      </c>
    </row>
    <row r="68" spans="1:5" x14ac:dyDescent="0.25">
      <c r="B68" t="s">
        <v>93</v>
      </c>
    </row>
    <row r="69" spans="1:5" x14ac:dyDescent="0.25">
      <c r="B69" s="26" t="s">
        <v>94</v>
      </c>
    </row>
    <row r="70" spans="1:5" x14ac:dyDescent="0.25">
      <c r="B70" s="26" t="s">
        <v>95</v>
      </c>
    </row>
    <row r="71" spans="1:5" x14ac:dyDescent="0.25">
      <c r="B71" t="s">
        <v>96</v>
      </c>
    </row>
    <row r="72" spans="1:5" x14ac:dyDescent="0.25">
      <c r="B72" s="26" t="s">
        <v>87</v>
      </c>
    </row>
    <row r="73" spans="1:5" x14ac:dyDescent="0.25">
      <c r="B73" t="s">
        <v>97</v>
      </c>
    </row>
    <row r="74" spans="1:5" x14ac:dyDescent="0.25">
      <c r="B74" s="26" t="s">
        <v>98</v>
      </c>
    </row>
    <row r="75" spans="1:5" x14ac:dyDescent="0.25">
      <c r="B75" t="s">
        <v>99</v>
      </c>
    </row>
    <row r="76" spans="1:5" x14ac:dyDescent="0.25">
      <c r="B76" s="26" t="s">
        <v>100</v>
      </c>
    </row>
    <row r="77" spans="1:5" x14ac:dyDescent="0.25">
      <c r="B77" t="s">
        <v>101</v>
      </c>
    </row>
    <row r="78" spans="1:5" x14ac:dyDescent="0.25">
      <c r="B78" s="26" t="s">
        <v>102</v>
      </c>
    </row>
    <row r="79" spans="1:5" x14ac:dyDescent="0.25">
      <c r="A79" t="s">
        <v>103</v>
      </c>
    </row>
  </sheetData>
  <sortState xmlns:xlrd2="http://schemas.microsoft.com/office/spreadsheetml/2017/richdata2" ref="AF2:AG17">
    <sortCondition ref="AG2:AG17"/>
  </sortState>
  <pageMargins left="0.7" right="0.7" top="0.75" bottom="0.75" header="0.3" footer="0.3"/>
  <pageSetup orientation="portrait" r:id="rId1"/>
  <customProperties>
    <customPr name="Property Databas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C15"/>
  <sheetViews>
    <sheetView workbookViewId="0">
      <selection activeCell="G43" sqref="G43"/>
    </sheetView>
  </sheetViews>
  <sheetFormatPr defaultRowHeight="15" x14ac:dyDescent="0.25"/>
  <cols>
    <col min="1" max="1" width="8.42578125" customWidth="1"/>
    <col min="2" max="2" width="26.7109375" customWidth="1"/>
    <col min="3" max="3" width="34" customWidth="1"/>
  </cols>
  <sheetData>
    <row r="2" spans="1:3" ht="15.75" thickBot="1" x14ac:dyDescent="0.3"/>
    <row r="3" spans="1:3" ht="16.5" thickTop="1" thickBot="1" x14ac:dyDescent="0.3">
      <c r="A3" s="3" t="s">
        <v>45</v>
      </c>
      <c r="B3" s="4" t="s">
        <v>46</v>
      </c>
      <c r="C3" s="5" t="s">
        <v>47</v>
      </c>
    </row>
    <row r="4" spans="1:3" x14ac:dyDescent="0.25">
      <c r="A4" s="46" t="s">
        <v>48</v>
      </c>
      <c r="B4" s="47"/>
      <c r="C4" s="48"/>
    </row>
    <row r="5" spans="1:3" x14ac:dyDescent="0.25">
      <c r="A5" s="6">
        <v>1</v>
      </c>
      <c r="B5" s="7" t="s">
        <v>49</v>
      </c>
      <c r="C5" s="8" t="s">
        <v>50</v>
      </c>
    </row>
    <row r="6" spans="1:3" x14ac:dyDescent="0.25">
      <c r="A6" s="6">
        <v>2</v>
      </c>
      <c r="B6" s="7" t="s">
        <v>51</v>
      </c>
      <c r="C6" s="8" t="s">
        <v>52</v>
      </c>
    </row>
    <row r="7" spans="1:3" x14ac:dyDescent="0.25">
      <c r="A7" s="6">
        <v>3</v>
      </c>
      <c r="B7" s="7" t="s">
        <v>53</v>
      </c>
      <c r="C7" s="8" t="s">
        <v>54</v>
      </c>
    </row>
    <row r="8" spans="1:3" x14ac:dyDescent="0.25">
      <c r="A8" s="49" t="s">
        <v>55</v>
      </c>
      <c r="B8" s="50"/>
      <c r="C8" s="51"/>
    </row>
    <row r="9" spans="1:3" x14ac:dyDescent="0.25">
      <c r="A9" s="6">
        <v>11</v>
      </c>
      <c r="B9" s="7" t="s">
        <v>49</v>
      </c>
      <c r="C9" s="8" t="s">
        <v>56</v>
      </c>
    </row>
    <row r="10" spans="1:3" x14ac:dyDescent="0.25">
      <c r="A10" s="6">
        <v>12</v>
      </c>
      <c r="B10" s="7" t="s">
        <v>51</v>
      </c>
      <c r="C10" s="8" t="s">
        <v>57</v>
      </c>
    </row>
    <row r="11" spans="1:3" x14ac:dyDescent="0.25">
      <c r="A11" s="49" t="s">
        <v>58</v>
      </c>
      <c r="B11" s="50"/>
      <c r="C11" s="51"/>
    </row>
    <row r="12" spans="1:3" x14ac:dyDescent="0.25">
      <c r="A12" s="6">
        <v>21</v>
      </c>
      <c r="B12" s="7" t="s">
        <v>49</v>
      </c>
      <c r="C12" s="8" t="s">
        <v>59</v>
      </c>
    </row>
    <row r="13" spans="1:3" x14ac:dyDescent="0.25">
      <c r="A13" s="6">
        <v>22</v>
      </c>
      <c r="B13" s="7" t="s">
        <v>60</v>
      </c>
      <c r="C13" s="8" t="s">
        <v>61</v>
      </c>
    </row>
    <row r="14" spans="1:3" ht="15.75" thickBot="1" x14ac:dyDescent="0.3">
      <c r="A14" s="9">
        <v>23</v>
      </c>
      <c r="B14" s="10" t="s">
        <v>62</v>
      </c>
      <c r="C14" s="11" t="s">
        <v>63</v>
      </c>
    </row>
    <row r="15" spans="1:3" ht="15.75" thickTop="1" x14ac:dyDescent="0.25"/>
  </sheetData>
  <mergeCells count="3">
    <mergeCell ref="A4:C4"/>
    <mergeCell ref="A8:C8"/>
    <mergeCell ref="A11:C11"/>
  </mergeCells>
  <pageMargins left="0.7" right="0.7" top="0.75" bottom="0.75" header="0.3" footer="0.3"/>
  <customProperties>
    <customPr name="Property Databas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AFT Transfer</vt:lpstr>
      <vt:lpstr>ObjectTypes</vt:lpstr>
      <vt:lpstr>ChangeCodes</vt:lpstr>
      <vt:lpstr>Area_Change</vt:lpstr>
      <vt:lpstr>Area_Change_Change</vt:lpstr>
      <vt:lpstr>Assigned_Flow</vt:lpstr>
      <vt:lpstr>Assigned_Flow_Change</vt:lpstr>
      <vt:lpstr>Assigned_Pressure</vt:lpstr>
      <vt:lpstr>Assigned_Pressure_Change</vt:lpstr>
      <vt:lpstr>Bend</vt:lpstr>
      <vt:lpstr>Bend_Change</vt:lpstr>
      <vt:lpstr>Branch</vt:lpstr>
      <vt:lpstr>Branch_Change</vt:lpstr>
      <vt:lpstr>Change_Character</vt:lpstr>
      <vt:lpstr>Change_Integer</vt:lpstr>
      <vt:lpstr>Change_Single</vt:lpstr>
      <vt:lpstr>Check_Valve</vt:lpstr>
      <vt:lpstr>Check_Valve_Change</vt:lpstr>
      <vt:lpstr>Compressor_or_Fan</vt:lpstr>
      <vt:lpstr>Compressor_or_Fan_Change</vt:lpstr>
      <vt:lpstr>Control_Valve</vt:lpstr>
      <vt:lpstr>Control_Valve_Change</vt:lpstr>
      <vt:lpstr>Dead_End</vt:lpstr>
      <vt:lpstr>Dead_End_Change</vt:lpstr>
      <vt:lpstr>General_Component</vt:lpstr>
      <vt:lpstr>General_Component_Change</vt:lpstr>
      <vt:lpstr>Heat_Exchanger</vt:lpstr>
      <vt:lpstr>Heat_Exchanger_Change</vt:lpstr>
      <vt:lpstr>ObjTable</vt:lpstr>
      <vt:lpstr>ObjTypeList</vt:lpstr>
      <vt:lpstr>Orifice</vt:lpstr>
      <vt:lpstr>Orifice_Change</vt:lpstr>
      <vt:lpstr>Pipe</vt:lpstr>
      <vt:lpstr>Pipe_Change</vt:lpstr>
      <vt:lpstr>Relief_Valve</vt:lpstr>
      <vt:lpstr>Relief_Valve_Change</vt:lpstr>
      <vt:lpstr>Screen</vt:lpstr>
      <vt:lpstr>Screen_Change</vt:lpstr>
      <vt:lpstr>Separator</vt:lpstr>
      <vt:lpstr>Separator_Change</vt:lpstr>
      <vt:lpstr>Spray_Discharge</vt:lpstr>
      <vt:lpstr>Spray_Discharge_Change</vt:lpstr>
      <vt:lpstr>Tank</vt:lpstr>
      <vt:lpstr>Tank_Change</vt:lpstr>
      <vt:lpstr>Tee_or_Wye</vt:lpstr>
      <vt:lpstr>Tee_or_Wye_Change</vt:lpstr>
      <vt:lpstr>Valve</vt:lpstr>
      <vt:lpstr>Valve_Change</vt:lpstr>
      <vt:lpstr>Venturi</vt:lpstr>
      <vt:lpstr>Venturi_Change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Olsen</dc:creator>
  <cp:lastModifiedBy>Jeff Olsen</cp:lastModifiedBy>
  <dcterms:created xsi:type="dcterms:W3CDTF">2018-02-01T16:32:04Z</dcterms:created>
  <dcterms:modified xsi:type="dcterms:W3CDTF">2022-02-17T20:08:27Z</dcterms:modified>
</cp:coreProperties>
</file>